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firstSheet="1" activeTab="1"/>
  </bookViews>
  <sheets>
    <sheet name="GRILLE TESTS PHYSIQUES 9-13 ans" sheetId="1" r:id="rId1"/>
    <sheet name="GRILLE TESTS 14 ans et +" sheetId="2" r:id="rId2"/>
    <sheet name="NAVETTE" sheetId="3" r:id="rId3"/>
    <sheet name="ZIG ZAG" sheetId="4" r:id="rId4"/>
    <sheet name="MULTIBONDS" sheetId="5" r:id="rId5"/>
    <sheet name="DETENTE VERTICALE" sheetId="6" r:id="rId6"/>
    <sheet name="LANCER" sheetId="7" r:id="rId7"/>
    <sheet name="LUCLEGER" sheetId="8" r:id="rId8"/>
    <sheet name="SOUPLESSE" sheetId="9" r:id="rId9"/>
    <sheet name="Feuil8" sheetId="10" r:id="rId10"/>
  </sheets>
  <definedNames>
    <definedName name="DV10F">'DETENTE VERTICALE'!$C$25:$D$45</definedName>
    <definedName name="DV10G">'DETENTE VERTICALE'!$C$3:$D$23</definedName>
    <definedName name="DV11F">'DETENTE VERTICALE'!$E$25:$F$45</definedName>
    <definedName name="DV11G">'DETENTE VERTICALE'!$E$3:$F$23</definedName>
    <definedName name="DV12F">'DETENTE VERTICALE'!$G$25:$H$45</definedName>
    <definedName name="DV12G">'DETENTE VERTICALE'!$G$3:$H$23</definedName>
    <definedName name="DV13F">'DETENTE VERTICALE'!$I$25:$J$45</definedName>
    <definedName name="DV13G">'DETENTE VERTICALE'!$I$3:$J$23</definedName>
    <definedName name="DV14F">'DETENTE VERTICALE'!$K$25:$L$45</definedName>
    <definedName name="DV14G">'DETENTE VERTICALE'!$K$3:$L$23</definedName>
    <definedName name="DV15F">'DETENTE VERTICALE'!$M$25:$N$45</definedName>
    <definedName name="DV15G">'DETENTE VERTICALE'!$M$3:$N$23</definedName>
    <definedName name="DV16F">'DETENTE VERTICALE'!$O$25:$P$45</definedName>
    <definedName name="DV16G">'DETENTE VERTICALE'!$O$3:$P$23</definedName>
    <definedName name="DV17F">'DETENTE VERTICALE'!$Q$25:$R$45</definedName>
    <definedName name="DV17G">'DETENTE VERTICALE'!$Q$3:$R$23</definedName>
    <definedName name="DV18F">'DETENTE VERTICALE'!$S$25:$T$45</definedName>
    <definedName name="DV18G">'DETENTE VERTICALE'!$S$3:$T$23</definedName>
    <definedName name="DV19F">'DETENTE VERTICALE'!$U$25:$V$45</definedName>
    <definedName name="DV19G">'DETENTE VERTICALE'!$U$3:$V$23</definedName>
    <definedName name="DV20F">'DETENTE VERTICALE'!$W$25:$X$45</definedName>
    <definedName name="DV20G">'DETENTE VERTICALE'!$W$3:$X$23</definedName>
    <definedName name="DV21F">'DETENTE VERTICALE'!$Y$25:$Z$45</definedName>
    <definedName name="DV21G">'DETENTE VERTICALE'!$Y$3:$Z$23</definedName>
    <definedName name="DV22F">'DETENTE VERTICALE'!$AA$25:$AB$45</definedName>
    <definedName name="DV22G">'DETENTE VERTICALE'!$AA$3:$AB$23</definedName>
    <definedName name="DV23F">'DETENTE VERTICALE'!$AC$25:$AD$45</definedName>
    <definedName name="DV23G">'DETENTE VERTICALE'!$AC$3:$AD$23</definedName>
    <definedName name="DV24F">'DETENTE VERTICALE'!$AE$25:$AF$45</definedName>
    <definedName name="DV24G">'DETENTE VERTICALE'!$AE$3:$AF$23</definedName>
    <definedName name="DV25F">'DETENTE VERTICALE'!$AG$25:$AH$45</definedName>
    <definedName name="DV25G">'DETENTE VERTICALE'!$AG$3:$AH$23</definedName>
    <definedName name="DV26F">'DETENTE VERTICALE'!$AI$25:$AJ$45</definedName>
    <definedName name="DV26G">'DETENTE VERTICALE'!$AI$3:$AJ$23</definedName>
    <definedName name="DV27F">'DETENTE VERTICALE'!$AK$25:$AL$45</definedName>
    <definedName name="DV27G">'DETENTE VERTICALE'!$AK$3:$AL$23</definedName>
    <definedName name="DV28F">'DETENTE VERTICALE'!$AM$25:$AN$45</definedName>
    <definedName name="DV28G">'DETENTE VERTICALE'!$AM$3:$AN$23</definedName>
    <definedName name="DV29F">'DETENTE VERTICALE'!$AO$25:$AP$45</definedName>
    <definedName name="DV29G">'DETENTE VERTICALE'!$AO$3:$AP$23</definedName>
    <definedName name="DV30F">'DETENTE VERTICALE'!$AQ$25:$AR$45</definedName>
    <definedName name="DV30G">'DETENTE VERTICALE'!$AQ$3:$AR$23</definedName>
    <definedName name="DV9F">'DETENTE VERTICALE'!$A$25:$B$45</definedName>
    <definedName name="DV9G">'DETENTE VERTICALE'!$A$3:$B$23</definedName>
    <definedName name="ET10F">#REF!</definedName>
    <definedName name="ET10G">#REF!</definedName>
    <definedName name="ET11F">#REF!</definedName>
    <definedName name="ET11G">#REF!</definedName>
    <definedName name="ET12F">#REF!</definedName>
    <definedName name="ET12G">#REF!</definedName>
    <definedName name="ET13F">#REF!</definedName>
    <definedName name="ET13G">#REF!</definedName>
    <definedName name="ET14F">#REF!</definedName>
    <definedName name="ET14G">#REF!</definedName>
    <definedName name="ET15F">#REF!</definedName>
    <definedName name="ET15G">#REF!</definedName>
    <definedName name="ET16F">#REF!</definedName>
    <definedName name="ET16G">#REF!</definedName>
    <definedName name="ET17F">#REF!</definedName>
    <definedName name="ET17G">#REF!</definedName>
    <definedName name="ET18F">#REF!</definedName>
    <definedName name="ET18G">#REF!</definedName>
    <definedName name="ET19F">#REF!</definedName>
    <definedName name="ET19G">#REF!</definedName>
    <definedName name="ET20F">#REF!</definedName>
    <definedName name="ET20G">#REF!</definedName>
    <definedName name="ET21F">#REF!</definedName>
    <definedName name="ET21G">#REF!</definedName>
    <definedName name="ET22F">#REF!</definedName>
    <definedName name="ET22G">#REF!</definedName>
    <definedName name="ET23F">#REF!</definedName>
    <definedName name="ET23G">#REF!</definedName>
    <definedName name="ET24F">#REF!</definedName>
    <definedName name="ET24G">#REF!</definedName>
    <definedName name="ET25F">#REF!</definedName>
    <definedName name="ET25G">#REF!</definedName>
    <definedName name="ET26F">#REF!</definedName>
    <definedName name="ET26G">#REF!</definedName>
    <definedName name="ET27F">#REF!</definedName>
    <definedName name="ET27G">#REF!</definedName>
    <definedName name="ET28F">#REF!</definedName>
    <definedName name="ET28G">#REF!</definedName>
    <definedName name="ET29F">#REF!</definedName>
    <definedName name="ET29G">#REF!</definedName>
    <definedName name="ET30F">#REF!</definedName>
    <definedName name="ET30G">#REF!</definedName>
    <definedName name="ET9F">#REF!</definedName>
    <definedName name="ET9G">#REF!</definedName>
    <definedName name="ETSEF">#REF!</definedName>
    <definedName name="ETSEG">#REF!</definedName>
    <definedName name="FFT0">#REF!</definedName>
    <definedName name="FFT1">#REF!</definedName>
    <definedName name="FFT2">#REF!</definedName>
    <definedName name="FFT3">#REF!</definedName>
    <definedName name="FFT4">#REF!</definedName>
    <definedName name="_xlnm.Print_Titles" localSheetId="1">'GRILLE TESTS 14 ans et +'!$1:$1</definedName>
    <definedName name="_xlnm.Print_Titles" localSheetId="0">'GRILLE TESTS PHYSIQUES 9-13 ans'!$1:$1</definedName>
    <definedName name="LA10F">'LANCER'!$C$25:$D$45</definedName>
    <definedName name="LA10G">'LANCER'!$C$3:$D$23</definedName>
    <definedName name="LA11F">'LANCER'!$E$25:$F$45</definedName>
    <definedName name="LA11G">'LANCER'!$E$3:$F$23</definedName>
    <definedName name="LA12F">'LANCER'!$G$25:$H$45</definedName>
    <definedName name="LA12G">'LANCER'!$G$3:$H$23</definedName>
    <definedName name="LA13F">'LANCER'!$I$25:$J$45</definedName>
    <definedName name="LA13G">'LANCER'!$I$3:$J$23</definedName>
    <definedName name="LA14F">'LANCER'!$K$25:$L$45</definedName>
    <definedName name="LA14G">'LANCER'!$K$3:$L$23</definedName>
    <definedName name="LA15F">'LANCER'!$M$25:$N$45</definedName>
    <definedName name="LA15G">'LANCER'!$M$3:$N$23</definedName>
    <definedName name="LA16F">'LANCER'!$O$25:$P$45</definedName>
    <definedName name="LA16G">'LANCER'!$O$3:$P$23</definedName>
    <definedName name="LA17F">'LANCER'!$Q$25:$R$45</definedName>
    <definedName name="LA17G">'LANCER'!$Q$3:$R$23</definedName>
    <definedName name="LA18F">'LANCER'!$S$25:$T$45</definedName>
    <definedName name="LA18G">'LANCER'!$S$3:$T$23</definedName>
    <definedName name="LA19F">'LANCER'!$U$25:$V$45</definedName>
    <definedName name="LA19G">'LANCER'!$U$3:$V$23</definedName>
    <definedName name="LA20F">'LANCER'!$W$25:$X$45</definedName>
    <definedName name="LA20G">'LANCER'!$W$3:$X$23</definedName>
    <definedName name="LA21F">'LANCER'!$Y$25:$Z$45</definedName>
    <definedName name="LA21G">'LANCER'!$Y$3:$Z$23</definedName>
    <definedName name="LA22F">'LANCER'!$AA$25:$AB$45</definedName>
    <definedName name="LA22G">'LANCER'!$AA$3:$AB$23</definedName>
    <definedName name="LA23F">'LANCER'!$AC$25:$AD$45</definedName>
    <definedName name="LA23G">'LANCER'!$AC$3:$AD$23</definedName>
    <definedName name="LA24F">'LANCER'!$AE$25:$AF$45</definedName>
    <definedName name="LA24G">'LANCER'!$AE$3:$AF$23</definedName>
    <definedName name="LA25F">'LANCER'!$AG$25:$AH$45</definedName>
    <definedName name="LA25G">'LANCER'!$AG$3:$AH$23</definedName>
    <definedName name="LA26F">'LANCER'!$AI$25:$AJ$45</definedName>
    <definedName name="LA26G">'LANCER'!$AI$3:$AJ$23</definedName>
    <definedName name="LA27F">'LANCER'!$AK$25:$AL$45</definedName>
    <definedName name="LA27G">'LANCER'!$AK$3:$AL$23</definedName>
    <definedName name="LA28F">'LANCER'!$AM$25:$AN$45</definedName>
    <definedName name="LA28G">'LANCER'!$AM$3:$AN$23</definedName>
    <definedName name="LA29F">'LANCER'!$AO$25:$AP$45</definedName>
    <definedName name="LA29G">'LANCER'!$AO$3:$AP$23</definedName>
    <definedName name="LA30F">'LANCER'!$AQ$25:$AR$45</definedName>
    <definedName name="LA30G">'LANCER'!$AQ$3:$AR$23</definedName>
    <definedName name="LA9F">'LANCER'!$A$25:$B$45</definedName>
    <definedName name="LA9G">'LANCER'!$A$3:$B$23</definedName>
    <definedName name="LASEF">'LANCER'!$U$25:$V$45</definedName>
    <definedName name="LASEG">'LANCER'!$U$3:$V$23</definedName>
    <definedName name="LL10F">'LUCLEGER'!$C$25:$D$45</definedName>
    <definedName name="LL10G">'LUCLEGER'!$C$3:$D$23</definedName>
    <definedName name="LL11F">'LUCLEGER'!$E$25:$F$45</definedName>
    <definedName name="LL11G">'LUCLEGER'!$E$3:$F$23</definedName>
    <definedName name="LL12F">'LUCLEGER'!$G$25:$H$45</definedName>
    <definedName name="LL12G">'LUCLEGER'!$G$3:$H$23</definedName>
    <definedName name="LL13F">'LUCLEGER'!$I$25:$J$45</definedName>
    <definedName name="LL13G">'LUCLEGER'!$I$3:$J$23</definedName>
    <definedName name="LL14F">'LUCLEGER'!$K$25:$L$45</definedName>
    <definedName name="LL14G">'LUCLEGER'!$K$3:$L$23</definedName>
    <definedName name="LL15F">'LUCLEGER'!$M$25:$N$45</definedName>
    <definedName name="LL15G">'LUCLEGER'!$M$3:$N$23</definedName>
    <definedName name="LL16F">'LUCLEGER'!$O$25:$P$45</definedName>
    <definedName name="LL16G">'LUCLEGER'!$O$3:$P$23</definedName>
    <definedName name="LL17F">'LUCLEGER'!$Q$25:$R$45</definedName>
    <definedName name="LL17G">'LUCLEGER'!$Q$3:$R$23</definedName>
    <definedName name="LL18F">'LUCLEGER'!$S$25:$T$45</definedName>
    <definedName name="LL18G">'LUCLEGER'!$S$3:$T$23</definedName>
    <definedName name="LL19F">'LUCLEGER'!$U$25:$V$45</definedName>
    <definedName name="LL19G">'LUCLEGER'!$AQ$3:$AR$23</definedName>
    <definedName name="LL20F">'LUCLEGER'!$W$25:$X$45</definedName>
    <definedName name="LL20G">'LUCLEGER'!$U$3:$V$23</definedName>
    <definedName name="LL21F">'LUCLEGER'!$Y$25:$Z$45</definedName>
    <definedName name="LL21G">'LUCLEGER'!$W$3:$X$23</definedName>
    <definedName name="LL22F">'LUCLEGER'!$AA$25:$AB$45</definedName>
    <definedName name="LL22G">'LUCLEGER'!$Y$3:$Z$23</definedName>
    <definedName name="LL23F">'LUCLEGER'!$AC$25:$AD$45</definedName>
    <definedName name="LL23G">'LUCLEGER'!$AA$3:$AB$23</definedName>
    <definedName name="LL24F">'LUCLEGER'!$AE$25:$AF$45</definedName>
    <definedName name="LL24G">'LUCLEGER'!$AC$3:$AD$23</definedName>
    <definedName name="LL25F">'LUCLEGER'!$AG$25:$AH$45</definedName>
    <definedName name="LL25G">'LUCLEGER'!$AE$3:$AF$23</definedName>
    <definedName name="LL26F">'LUCLEGER'!$AI$25:$AJ$45</definedName>
    <definedName name="LL26G">'LUCLEGER'!$AG$3:$AH$23</definedName>
    <definedName name="LL27F">'LUCLEGER'!$AK$25:$AL$45</definedName>
    <definedName name="LL27G">'LUCLEGER'!$AI$3:$AJ$23</definedName>
    <definedName name="LL28F">'LUCLEGER'!$AM$25:$AN$45</definedName>
    <definedName name="LL28G">'LUCLEGER'!$AK$3:$AL$23</definedName>
    <definedName name="LL29F">'LUCLEGER'!$AO$25:$AP$45</definedName>
    <definedName name="LL29G">'LUCLEGER'!$AM$3:$AN$23</definedName>
    <definedName name="LL30F">'LUCLEGER'!$AQ$25:$AR$45</definedName>
    <definedName name="LL30G">'LUCLEGER'!$AO$3:$AP$23</definedName>
    <definedName name="LL9F">'LUCLEGER'!$A$25:$B$45</definedName>
    <definedName name="LL9G">'LUCLEGER'!$A$3:$B$23</definedName>
    <definedName name="LLSEF">'LUCLEGER'!$AQ$25:$AR$45</definedName>
    <definedName name="LLSEG">'LUCLEGER'!$AQ$3:$AR$23</definedName>
    <definedName name="MLT10F">'MULTIBONDS'!$C$25:$D$45</definedName>
    <definedName name="MLT10G">'MULTIBONDS'!$C$3:$D$23</definedName>
    <definedName name="MLT11F">'MULTIBONDS'!$E$25:$F$45</definedName>
    <definedName name="MLT11G">'MULTIBONDS'!$E$3:$F$23</definedName>
    <definedName name="MLT12F">'MULTIBONDS'!$G$25:$H$45</definedName>
    <definedName name="MLT12G">'MULTIBONDS'!$G$3:$H$23</definedName>
    <definedName name="MLT13F">'MULTIBONDS'!$I$25:$J$45</definedName>
    <definedName name="MLT13G">'MULTIBONDS'!$I$3:$J$23</definedName>
    <definedName name="MLT14F">'MULTIBONDS'!$K$25:$L$45</definedName>
    <definedName name="MLT14G">'MULTIBONDS'!$K$3:$L$23</definedName>
    <definedName name="MLT15F">'MULTIBONDS'!$M$25:$N$45</definedName>
    <definedName name="MLT15G">'MULTIBONDS'!$M$3:$N$23</definedName>
    <definedName name="MLT16F">'MULTIBONDS'!$O$25:$P$45</definedName>
    <definedName name="MLT16G">'MULTIBONDS'!$O$3:$P$23</definedName>
    <definedName name="MLT17F">'MULTIBONDS'!$Q$25:$R$45</definedName>
    <definedName name="MLT17G">'MULTIBONDS'!$Q$3:$R$23</definedName>
    <definedName name="MLT18F">'MULTIBONDS'!$S$25:$T$45</definedName>
    <definedName name="MLT18G">'MULTIBONDS'!$S$3:$T$23</definedName>
    <definedName name="MLT19F">'MULTIBONDS'!$U$25:$V$45</definedName>
    <definedName name="MLT19G">'MULTIBONDS'!$U$3:$V$23</definedName>
    <definedName name="MLT20F">'MULTIBONDS'!$W$25:$X$45</definedName>
    <definedName name="MLT20G">'MULTIBONDS'!$W$3:$X$23</definedName>
    <definedName name="MLT21F">'MULTIBONDS'!$Y$25:$Z$45</definedName>
    <definedName name="MLT21G">'MULTIBONDS'!$Y$3:$Z$23</definedName>
    <definedName name="MLT22F">'MULTIBONDS'!$AA$25:$AB$45</definedName>
    <definedName name="MLT22G">'MULTIBONDS'!$AA$3:$AB$23</definedName>
    <definedName name="MLT23F">'MULTIBONDS'!$AC$25:$AD$45</definedName>
    <definedName name="MLT23G">'MULTIBONDS'!$AC$3:$AD$23</definedName>
    <definedName name="MLT24F">'MULTIBONDS'!$AE$25:$AF$45</definedName>
    <definedName name="MLT24G">'MULTIBONDS'!$AE$3:$AF$23</definedName>
    <definedName name="MLT25F">'MULTIBONDS'!$AG$25:$AH$45</definedName>
    <definedName name="MLT25G">'MULTIBONDS'!$AG$3:$AH$23</definedName>
    <definedName name="MLT26F">'MULTIBONDS'!$AI$25:$AJ$45</definedName>
    <definedName name="MLT26G">'MULTIBONDS'!$AI$3:$AJ$23</definedName>
    <definedName name="MLT27F">'MULTIBONDS'!$AK$25:$AL$45</definedName>
    <definedName name="MLT27G">'MULTIBONDS'!$AK$3:$AL$23</definedName>
    <definedName name="MLT28F">'MULTIBONDS'!$AM$25:$AN$45</definedName>
    <definedName name="MLT28G">'MULTIBONDS'!$AM$3:$AN$23</definedName>
    <definedName name="MLT29F">'MULTIBONDS'!$AO$25:$AP$45</definedName>
    <definedName name="MLT29G">'MULTIBONDS'!$AO$3:$AP$23</definedName>
    <definedName name="MLT30F">'MULTIBONDS'!$AQ$25:$AR$45</definedName>
    <definedName name="MLT30G">'MULTIBONDS'!$AQ$3:$AR$23</definedName>
    <definedName name="MLT9F">'MULTIBONDS'!$A$25:$B$45</definedName>
    <definedName name="MLT9G">'MULTIBONDS'!$A$3:$B$23</definedName>
    <definedName name="MU10F" localSheetId="5">'DETENTE VERTICALE'!$C$25:$D$45</definedName>
    <definedName name="MU10F" localSheetId="4">'MULTIBONDS'!$C$25:$D$45</definedName>
    <definedName name="MU10F">#REF!</definedName>
    <definedName name="MU10G" localSheetId="5">'DETENTE VERTICALE'!$C$3:$D$23</definedName>
    <definedName name="MU10G" localSheetId="4">'MULTIBONDS'!$C$3:$D$23</definedName>
    <definedName name="MU10G">#REF!</definedName>
    <definedName name="MU11F" localSheetId="5">'DETENTE VERTICALE'!$E$25:$F$45</definedName>
    <definedName name="MU11F" localSheetId="4">'MULTIBONDS'!$E$25:$F$45</definedName>
    <definedName name="MU11F">#REF!</definedName>
    <definedName name="MU11G" localSheetId="5">'DETENTE VERTICALE'!$E$3:$F$23</definedName>
    <definedName name="MU11G" localSheetId="4">'MULTIBONDS'!$E$3:$F$23</definedName>
    <definedName name="MU11G">#REF!</definedName>
    <definedName name="MU12F" localSheetId="5">'DETENTE VERTICALE'!$G$25:$H$45</definedName>
    <definedName name="MU12F" localSheetId="4">'MULTIBONDS'!$G$25:$H$45</definedName>
    <definedName name="MU12F">#REF!</definedName>
    <definedName name="MU12G" localSheetId="5">'DETENTE VERTICALE'!$G$3:$H$23</definedName>
    <definedName name="MU12G" localSheetId="4">'MULTIBONDS'!$G$3:$H$23</definedName>
    <definedName name="MU12G">#REF!</definedName>
    <definedName name="MU13F" localSheetId="5">'DETENTE VERTICALE'!$I$25:$J$45</definedName>
    <definedName name="MU13F" localSheetId="4">'MULTIBONDS'!$I$25:$J$45</definedName>
    <definedName name="MU13F">#REF!</definedName>
    <definedName name="MU13G" localSheetId="5">'DETENTE VERTICALE'!$I$3:$J$23</definedName>
    <definedName name="MU13G" localSheetId="4">'MULTIBONDS'!$I$3:$J$23</definedName>
    <definedName name="MU13G">#REF!</definedName>
    <definedName name="MU14F" localSheetId="5">'DETENTE VERTICALE'!$K$25:$L$45</definedName>
    <definedName name="MU14F" localSheetId="4">'MULTIBONDS'!$K$25:$L$45</definedName>
    <definedName name="MU14F">#REF!</definedName>
    <definedName name="MU14G" localSheetId="5">'DETENTE VERTICALE'!$K$3:$L$23</definedName>
    <definedName name="MU14G" localSheetId="4">'MULTIBONDS'!$K$3:$L$23</definedName>
    <definedName name="MU14G">#REF!</definedName>
    <definedName name="MU15F" localSheetId="5">'DETENTE VERTICALE'!$M$25:$N$45</definedName>
    <definedName name="MU15F" localSheetId="4">'MULTIBONDS'!$M$25:$N$45</definedName>
    <definedName name="MU15F">#REF!</definedName>
    <definedName name="MU15G" localSheetId="5">'DETENTE VERTICALE'!$M$3:$N$23</definedName>
    <definedName name="MU15G" localSheetId="4">'MULTIBONDS'!$M$3:$N$23</definedName>
    <definedName name="MU15G">#REF!</definedName>
    <definedName name="MU16F" localSheetId="5">'DETENTE VERTICALE'!$O$25:$P$45</definedName>
    <definedName name="MU16F" localSheetId="4">'MULTIBONDS'!$O$25:$P$45</definedName>
    <definedName name="MU16F">#REF!</definedName>
    <definedName name="MU16G" localSheetId="5">'DETENTE VERTICALE'!$O$3:$P$23</definedName>
    <definedName name="MU16G" localSheetId="4">'MULTIBONDS'!$O$3:$P$23</definedName>
    <definedName name="MU16G">#REF!</definedName>
    <definedName name="MU17F" localSheetId="5">'DETENTE VERTICALE'!$O$25:$P$45</definedName>
    <definedName name="MU17F" localSheetId="4">'MULTIBONDS'!$O$25:$P$45</definedName>
    <definedName name="MU17F">#REF!</definedName>
    <definedName name="MU17G" localSheetId="5">'DETENTE VERTICALE'!$Q$3:$R$23</definedName>
    <definedName name="MU17G" localSheetId="4">'MULTIBONDS'!$Q$3:$R$23</definedName>
    <definedName name="MU17G">#REF!</definedName>
    <definedName name="MU18F" localSheetId="5">'DETENTE VERTICALE'!$S$25:$T$45</definedName>
    <definedName name="MU18F" localSheetId="4">'MULTIBONDS'!$S$25:$T$45</definedName>
    <definedName name="MU18F">#REF!</definedName>
    <definedName name="MU18G" localSheetId="5">'DETENTE VERTICALE'!$S$3:$T$23</definedName>
    <definedName name="MU18G" localSheetId="4">'MULTIBONDS'!$S$3:$T$23</definedName>
    <definedName name="MU18G">#REF!</definedName>
    <definedName name="MU19F" localSheetId="5">'DETENTE VERTICALE'!$U$25:$V$45</definedName>
    <definedName name="MU19F" localSheetId="4">'MULTIBONDS'!$U$25:$V$45</definedName>
    <definedName name="MU19F">#REF!</definedName>
    <definedName name="MU19G" localSheetId="5">'DETENTE VERTICALE'!$U$3:$V$23</definedName>
    <definedName name="MU19G" localSheetId="4">'MULTIBONDS'!$U$3:$V$23</definedName>
    <definedName name="MU19G">#REF!</definedName>
    <definedName name="MU20F" localSheetId="5">'DETENTE VERTICALE'!$W$25:$X$45</definedName>
    <definedName name="MU20F" localSheetId="4">'MULTIBONDS'!$W$25:$X$45</definedName>
    <definedName name="MU20F">#REF!</definedName>
    <definedName name="MU20G" localSheetId="5">'DETENTE VERTICALE'!$W$3:$X$23</definedName>
    <definedName name="MU20G" localSheetId="4">'MULTIBONDS'!$W$3:$X$23</definedName>
    <definedName name="MU20G">#REF!</definedName>
    <definedName name="MU21F" localSheetId="5">'DETENTE VERTICALE'!$Y$25:$Z$45</definedName>
    <definedName name="MU21F" localSheetId="4">'MULTIBONDS'!$Y$25:$Z$45</definedName>
    <definedName name="MU21F">#REF!</definedName>
    <definedName name="MU21G" localSheetId="5">'DETENTE VERTICALE'!$Y$3:$Z$23</definedName>
    <definedName name="MU21G" localSheetId="4">'MULTIBONDS'!$Y$3:$Z$23</definedName>
    <definedName name="MU21G">#REF!</definedName>
    <definedName name="MU22F" localSheetId="5">'DETENTE VERTICALE'!$AA$25:$AB$45</definedName>
    <definedName name="MU22F" localSheetId="4">'MULTIBONDS'!$AA$25:$AB$45</definedName>
    <definedName name="MU22F">#REF!</definedName>
    <definedName name="MU22G" localSheetId="5">'DETENTE VERTICALE'!$AA$3:$AB$23</definedName>
    <definedName name="MU22G" localSheetId="4">'MULTIBONDS'!$AA$3:$AB$23</definedName>
    <definedName name="MU22G">#REF!</definedName>
    <definedName name="MU23F" localSheetId="5">'DETENTE VERTICALE'!$AC$25:$AD$45</definedName>
    <definedName name="MU23F" localSheetId="4">'MULTIBONDS'!$AC$25:$AD$45</definedName>
    <definedName name="MU23F">#REF!</definedName>
    <definedName name="MU23G" localSheetId="5">'DETENTE VERTICALE'!$AC$3:$AD$23</definedName>
    <definedName name="MU23G" localSheetId="4">'MULTIBONDS'!$AC$3:$AD$23</definedName>
    <definedName name="MU23G">#REF!</definedName>
    <definedName name="MU24F" localSheetId="5">'DETENTE VERTICALE'!$AE$25:$AF$45</definedName>
    <definedName name="MU24F" localSheetId="4">'MULTIBONDS'!$AE$25:$AF$45</definedName>
    <definedName name="MU24F">#REF!</definedName>
    <definedName name="MU24G" localSheetId="5">'DETENTE VERTICALE'!$AE$3:$AF$23</definedName>
    <definedName name="MU24G" localSheetId="4">'MULTIBONDS'!$AE$3:$AF$23</definedName>
    <definedName name="MU24G">#REF!</definedName>
    <definedName name="MU25F" localSheetId="5">'DETENTE VERTICALE'!$AG$25:$AH$45</definedName>
    <definedName name="MU25F" localSheetId="4">'MULTIBONDS'!$AG$25:$AH$45</definedName>
    <definedName name="MU25F">#REF!</definedName>
    <definedName name="MU25G" localSheetId="5">'DETENTE VERTICALE'!$AG$3:$AH$23</definedName>
    <definedName name="MU25G" localSheetId="4">'MULTIBONDS'!$AG$3:$AH$23</definedName>
    <definedName name="MU25G">#REF!</definedName>
    <definedName name="MU26F" localSheetId="5">'DETENTE VERTICALE'!$AI$25:$AJ$45</definedName>
    <definedName name="MU26F" localSheetId="4">'MULTIBONDS'!$AI$25:$AJ$45</definedName>
    <definedName name="MU26F">#REF!</definedName>
    <definedName name="MU26G" localSheetId="5">'DETENTE VERTICALE'!$AI$3:$AJ$23</definedName>
    <definedName name="MU26G" localSheetId="4">'MULTIBONDS'!$AI$3:$AJ$23</definedName>
    <definedName name="MU26G">#REF!</definedName>
    <definedName name="MU27F" localSheetId="5">'DETENTE VERTICALE'!$AK$25:$AL$45</definedName>
    <definedName name="MU27F" localSheetId="4">'MULTIBONDS'!$AK$25:$AL$45</definedName>
    <definedName name="MU27F">#REF!</definedName>
    <definedName name="MU27G" localSheetId="5">'DETENTE VERTICALE'!$AK$3:$AL$23</definedName>
    <definedName name="MU27G" localSheetId="4">'MULTIBONDS'!$AK$3:$AL$23</definedName>
    <definedName name="MU27G">#REF!</definedName>
    <definedName name="MU28F" localSheetId="5">'DETENTE VERTICALE'!$AM$25:$AN$45</definedName>
    <definedName name="MU28F" localSheetId="4">'MULTIBONDS'!$AM$25:$AN$45</definedName>
    <definedName name="MU28F">#REF!</definedName>
    <definedName name="MU28G" localSheetId="5">'DETENTE VERTICALE'!$AM$3:$AN$23</definedName>
    <definedName name="MU28G" localSheetId="4">'MULTIBONDS'!$AM$3:$AN$23</definedName>
    <definedName name="MU28G">#REF!</definedName>
    <definedName name="MU29F" localSheetId="5">'DETENTE VERTICALE'!$AO$25:$AP$45</definedName>
    <definedName name="MU29F" localSheetId="4">'MULTIBONDS'!$AO$25:$AP$45</definedName>
    <definedName name="MU29F">#REF!</definedName>
    <definedName name="MU29G" localSheetId="5">'DETENTE VERTICALE'!$AO$3:$AP$23</definedName>
    <definedName name="MU29G" localSheetId="4">'MULTIBONDS'!$AO$3:$AP$23</definedName>
    <definedName name="MU29G">#REF!</definedName>
    <definedName name="MU30F" localSheetId="5">'DETENTE VERTICALE'!$AQ$25:$AR$45</definedName>
    <definedName name="MU30F" localSheetId="4">'MULTIBONDS'!$AQ$25:$AR$45</definedName>
    <definedName name="MU30F">#REF!</definedName>
    <definedName name="MU30G" localSheetId="5">'DETENTE VERTICALE'!$AQ$3:$AR$23</definedName>
    <definedName name="MU30G" localSheetId="4">'MULTIBONDS'!$AQ$3:$AR$23</definedName>
    <definedName name="MU30G">#REF!</definedName>
    <definedName name="MU9F" localSheetId="5">'DETENTE VERTICALE'!$A$25:$B$45</definedName>
    <definedName name="MU9F" localSheetId="4">'MULTIBONDS'!$A$25:$B$45</definedName>
    <definedName name="MU9F">#REF!</definedName>
    <definedName name="MU9G" localSheetId="5">'DETENTE VERTICALE'!$A$3:$B$23</definedName>
    <definedName name="MU9G" localSheetId="4">'MULTIBONDS'!$A$3:$B$23</definedName>
    <definedName name="MU9G">#REF!</definedName>
    <definedName name="MUL9G">'MULTIBONDS'!$A$3:$B$23</definedName>
    <definedName name="NA10F" localSheetId="6">'LANCER'!#REF!</definedName>
    <definedName name="NA10F">'NAVETTE'!$C$25:$D$45</definedName>
    <definedName name="NA10G" localSheetId="6">'LANCER'!#REF!</definedName>
    <definedName name="NA10G">'NAVETTE'!$C$3:$D$23</definedName>
    <definedName name="NA11F" localSheetId="6">'LANCER'!#REF!</definedName>
    <definedName name="NA11F">'NAVETTE'!$E$25:$F$45</definedName>
    <definedName name="NA11G" localSheetId="6">'LANCER'!#REF!</definedName>
    <definedName name="NA11G">'NAVETTE'!$E$3:$F$23</definedName>
    <definedName name="NA12F" localSheetId="6">'LANCER'!#REF!</definedName>
    <definedName name="NA12F">'NAVETTE'!$G$25:$H$45</definedName>
    <definedName name="NA12G" localSheetId="6">'LANCER'!#REF!</definedName>
    <definedName name="NA12G">'NAVETTE'!$G$3:$H$23</definedName>
    <definedName name="NA13F" localSheetId="6">'LANCER'!#REF!</definedName>
    <definedName name="NA13F">'NAVETTE'!$I$25:$J$45</definedName>
    <definedName name="NA13G" localSheetId="6">'LANCER'!#REF!</definedName>
    <definedName name="NA13G">'NAVETTE'!$I$3:$J$23</definedName>
    <definedName name="NA14F" localSheetId="6">'LANCER'!#REF!</definedName>
    <definedName name="NA14F">'NAVETTE'!$K$25:$L$45</definedName>
    <definedName name="NA14G" localSheetId="6">'LANCER'!#REF!</definedName>
    <definedName name="NA14G">'NAVETTE'!$K$3:$L$23</definedName>
    <definedName name="NA15F" localSheetId="6">'LANCER'!#REF!</definedName>
    <definedName name="NA15F">'NAVETTE'!$M$25:$N$45</definedName>
    <definedName name="NA15G" localSheetId="6">'LANCER'!#REF!</definedName>
    <definedName name="NA15G">'NAVETTE'!$M$3:$N$23</definedName>
    <definedName name="NA16F" localSheetId="6">'LANCER'!#REF!</definedName>
    <definedName name="NA16F">'NAVETTE'!$O$25:$P$45</definedName>
    <definedName name="NA16G" localSheetId="6">'LANCER'!#REF!</definedName>
    <definedName name="NA16G">'NAVETTE'!$O$3:$P$23</definedName>
    <definedName name="NA17F" localSheetId="6">'LANCER'!#REF!</definedName>
    <definedName name="NA17F">'NAVETTE'!$Q$25:$R$45</definedName>
    <definedName name="NA17G" localSheetId="6">'LANCER'!#REF!</definedName>
    <definedName name="NA17G">'NAVETTE'!$Q$3:$R$23</definedName>
    <definedName name="NA18F" localSheetId="6">'LANCER'!#REF!</definedName>
    <definedName name="NA18F">'NAVETTE'!$S$25:$T$45</definedName>
    <definedName name="NA18G" localSheetId="6">'LANCER'!#REF!</definedName>
    <definedName name="NA18G">'NAVETTE'!$S$3:$T$23</definedName>
    <definedName name="NA19F">'NAVETTE'!$U$25:$V$45</definedName>
    <definedName name="NA19G">'NAVETTE'!$U$3:$V$23</definedName>
    <definedName name="NA20F">'NAVETTE'!$W$25:$X$45</definedName>
    <definedName name="NA20G">'NAVETTE'!$W$3:$X$23</definedName>
    <definedName name="NA21F">'NAVETTE'!$Y$25:$Z$45</definedName>
    <definedName name="NA21G">'NAVETTE'!$Y$3:$Z$23</definedName>
    <definedName name="NA22F">'NAVETTE'!$AA$25:$AB$45</definedName>
    <definedName name="NA22G">'NAVETTE'!$AA$3:$AB$23</definedName>
    <definedName name="NA23F">'NAVETTE'!$AC$25:$AD$45</definedName>
    <definedName name="NA23G">'NAVETTE'!$AC$3:$AD$23</definedName>
    <definedName name="NA24F">'NAVETTE'!$AE$25:$AF$45</definedName>
    <definedName name="NA24G">'NAVETTE'!$AE$3:$AF$23</definedName>
    <definedName name="NA25F">'NAVETTE'!$AG$25:$AH$45</definedName>
    <definedName name="NA25G">'NAVETTE'!$AG$3:$AH$23</definedName>
    <definedName name="NA26F">'NAVETTE'!$AI$25:$AJ$45</definedName>
    <definedName name="NA26G">'NAVETTE'!$AI$3:$AJ$23</definedName>
    <definedName name="NA27F">'NAVETTE'!$AK$25:$AL$45</definedName>
    <definedName name="NA27G">'NAVETTE'!$AK$3:$AL$23</definedName>
    <definedName name="NA28F">'NAVETTE'!$AM$25:$AN$45</definedName>
    <definedName name="NA28G">'NAVETTE'!$AM$3:$AN$23</definedName>
    <definedName name="NA29F">'NAVETTE'!$AO$25:$AP$45</definedName>
    <definedName name="NA29G">'NAVETTE'!$AO$3:$AP$23</definedName>
    <definedName name="NA30F">'NAVETTE'!$AQ$25:$AR$45</definedName>
    <definedName name="NA30G">'NAVETTE'!$AQ$3:$AR$23</definedName>
    <definedName name="NA9F" localSheetId="6">'LANCER'!#REF!</definedName>
    <definedName name="NA9F">'NAVETTE'!$A$25:$B$45</definedName>
    <definedName name="NA9G" localSheetId="6">'LANCER'!#REF!</definedName>
    <definedName name="NA9G">'NAVETTE'!$A$3:$B$23</definedName>
    <definedName name="NASEF" localSheetId="6">'LANCER'!$V$25:$V$45</definedName>
    <definedName name="NASEG" localSheetId="6">'LANCER'!$V$3:$V$23</definedName>
    <definedName name="SOUFIL">'SOUPLESSE'!$A$25:$B$45</definedName>
    <definedName name="SOUGAR">'SOUPLESSE'!$A$3:$B$23</definedName>
    <definedName name="ZI10F">'ZIG ZAG'!$C$25:$D$44</definedName>
    <definedName name="ZI10G">'ZIG ZAG'!$C$3:$D$22</definedName>
    <definedName name="ZI11F">'ZIG ZAG'!$E$25:$F$44</definedName>
    <definedName name="ZI11G">'ZIG ZAG'!$E$3:$F$22</definedName>
    <definedName name="ZI12F">'ZIG ZAG'!$G$25:$H$44</definedName>
    <definedName name="ZI12G">'ZIG ZAG'!$G$3:$H$22</definedName>
    <definedName name="ZI13F">'ZIG ZAG'!$I$25:$J$44</definedName>
    <definedName name="ZI13G">'ZIG ZAG'!$I$3:$J$22</definedName>
    <definedName name="ZI14F">'ZIG ZAG'!$K$25:$L$44</definedName>
    <definedName name="ZI14G">'ZIG ZAG'!$K$3:$L$22</definedName>
    <definedName name="ZI15F">'ZIG ZAG'!$M$25:$N$44</definedName>
    <definedName name="ZI15G">'ZIG ZAG'!$M$3:$N$22</definedName>
    <definedName name="ZI16F">'ZIG ZAG'!$O$25:$P$44</definedName>
    <definedName name="ZI16G">'ZIG ZAG'!$O$3:$P$22</definedName>
    <definedName name="ZI17F">'ZIG ZAG'!$Q$25:$R$44</definedName>
    <definedName name="ZI17G">'ZIG ZAG'!$Q$3:$R$22</definedName>
    <definedName name="ZI18F">'ZIG ZAG'!$S$25:$T$44</definedName>
    <definedName name="ZI18G">'ZIG ZAG'!$S$3:$T$22</definedName>
    <definedName name="ZI19F">'ZIG ZAG'!$U$25:$V$44</definedName>
    <definedName name="ZI19G">'ZIG ZAG'!$U$3:$V$22</definedName>
    <definedName name="ZI20F">'ZIG ZAG'!$W$25:$X$44</definedName>
    <definedName name="ZI20G">'ZIG ZAG'!$W$3:$X$22</definedName>
    <definedName name="ZI21F">'ZIG ZAG'!$Y$25:$Z$44</definedName>
    <definedName name="ZI21G">'ZIG ZAG'!$Y$3:$Z$22</definedName>
    <definedName name="ZI22F">'ZIG ZAG'!$AA$25:$AB$44</definedName>
    <definedName name="ZI22G">'ZIG ZAG'!$AA$3:$AB$22</definedName>
    <definedName name="ZI23F">'ZIG ZAG'!$AC$25:$AD$44</definedName>
    <definedName name="ZI23G">'ZIG ZAG'!$AC$3:$AD$22</definedName>
    <definedName name="ZI24F">'ZIG ZAG'!$AE$25:$AF$44</definedName>
    <definedName name="ZI24G">'ZIG ZAG'!$AE$3:$AF$22</definedName>
    <definedName name="ZI25F">'ZIG ZAG'!$AG$25:$AH$44</definedName>
    <definedName name="ZI25G">'ZIG ZAG'!$AG$3:$AH$22</definedName>
    <definedName name="ZI26F">'ZIG ZAG'!$AI$25:$AJ$44</definedName>
    <definedName name="ZI26G">'ZIG ZAG'!$AI$3:$AJ$22</definedName>
    <definedName name="ZI27F">'ZIG ZAG'!$AK$25:$AL$44</definedName>
    <definedName name="ZI27G">'ZIG ZAG'!$AK$3:$AL$22</definedName>
    <definedName name="ZI28F">'ZIG ZAG'!$AM$25:$AN$44</definedName>
    <definedName name="ZI28G">'ZIG ZAG'!$AM$3:$AN$22</definedName>
    <definedName name="ZI29F">'ZIG ZAG'!$AO$25:$AP$44</definedName>
    <definedName name="ZI29G">'ZIG ZAG'!$AO$3:$AP$22</definedName>
    <definedName name="ZI30F">'ZIG ZAG'!$AQ$25:$AR$44</definedName>
    <definedName name="ZI30G">'ZIG ZAG'!$AQ$3:$AR$22</definedName>
    <definedName name="ZI9F">'ZIG ZAG'!$A$25:$B$44</definedName>
    <definedName name="ZI9G">'ZIG ZAG'!$A$3:$B$22</definedName>
  </definedNames>
  <calcPr fullCalcOnLoad="1"/>
</workbook>
</file>

<file path=xl/sharedStrings.xml><?xml version="1.0" encoding="utf-8"?>
<sst xmlns="http://schemas.openxmlformats.org/spreadsheetml/2006/main" count="216" uniqueCount="62">
  <si>
    <t>NOM</t>
  </si>
  <si>
    <t>PRENOM</t>
  </si>
  <si>
    <t>Ligue</t>
  </si>
  <si>
    <t>Date de naissance</t>
  </si>
  <si>
    <t>Date  des Tests</t>
  </si>
  <si>
    <t>Sexe</t>
  </si>
  <si>
    <t>Age</t>
  </si>
  <si>
    <t>Taille  en cm</t>
  </si>
  <si>
    <t>Poids     en Kg</t>
  </si>
  <si>
    <t>Navette               en sec</t>
  </si>
  <si>
    <t>Lancer               en m</t>
  </si>
  <si>
    <t>Luc Léger                 en sec</t>
  </si>
  <si>
    <t>Souplesse               en cm</t>
  </si>
  <si>
    <t>GARCONS</t>
  </si>
  <si>
    <t>9 ans</t>
  </si>
  <si>
    <t>10 ans</t>
  </si>
  <si>
    <t>11 ans</t>
  </si>
  <si>
    <t>12 ans</t>
  </si>
  <si>
    <t>13 ans</t>
  </si>
  <si>
    <t>14 ans</t>
  </si>
  <si>
    <t>15 ans</t>
  </si>
  <si>
    <t>16 ans</t>
  </si>
  <si>
    <t>17 ans</t>
  </si>
  <si>
    <t>18 ans</t>
  </si>
  <si>
    <t>19 -30 ans</t>
  </si>
  <si>
    <t>FILLES</t>
  </si>
  <si>
    <t>TOTAL   sur 100</t>
  </si>
  <si>
    <t>Détente Verticale                       en cm</t>
  </si>
  <si>
    <t>Points             / 10</t>
  </si>
  <si>
    <t>Points             / 20</t>
  </si>
  <si>
    <t>Zig Zag                     en sec</t>
  </si>
  <si>
    <t>19 ans</t>
  </si>
  <si>
    <t>20 ans</t>
  </si>
  <si>
    <t>21 ans</t>
  </si>
  <si>
    <t>22 ans</t>
  </si>
  <si>
    <t>23 ans</t>
  </si>
  <si>
    <t>24 ans</t>
  </si>
  <si>
    <t>25 ans</t>
  </si>
  <si>
    <t>26 ans</t>
  </si>
  <si>
    <t>27 ans</t>
  </si>
  <si>
    <t>28 ans</t>
  </si>
  <si>
    <t>29 ans</t>
  </si>
  <si>
    <t>30 ans</t>
  </si>
  <si>
    <t>08.05</t>
  </si>
  <si>
    <t>COCHET</t>
  </si>
  <si>
    <t>Henri</t>
  </si>
  <si>
    <t>Lyo</t>
  </si>
  <si>
    <t>g</t>
  </si>
  <si>
    <t>Multibonds en cm</t>
  </si>
  <si>
    <t>f</t>
  </si>
  <si>
    <t>LENGLEN</t>
  </si>
  <si>
    <t>Suzanne</t>
  </si>
  <si>
    <t>Pic</t>
  </si>
  <si>
    <t>Romain</t>
  </si>
  <si>
    <t>Yohan</t>
  </si>
  <si>
    <t>Florent</t>
  </si>
  <si>
    <t>Etienne</t>
  </si>
  <si>
    <t>Elyes</t>
  </si>
  <si>
    <t>Wendy</t>
  </si>
  <si>
    <t>Lilian</t>
  </si>
  <si>
    <t>Pro</t>
  </si>
  <si>
    <t>Total sur 80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</si>
</sst>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_);\(#,##0&quot;F&quot;\)"/>
    <numFmt numFmtId="173" formatCode="#,##0&quot;F&quot;_);[Red]\(#,##0&quot;F&quot;\)"/>
    <numFmt numFmtId="174" formatCode="#,##0.00&quot;F&quot;_);\(#,##0.00&quot;F&quot;\)"/>
    <numFmt numFmtId="175" formatCode="#,##0.00&quot;F&quot;_);[Red]\(#,##0.00&quot;F&quot;\)"/>
    <numFmt numFmtId="176" formatCode="_ * #,##0_)&quot;F&quot;_ ;_ * \(#,##0\)&quot;F&quot;_ ;_ * &quot;-&quot;_)&quot;F&quot;_ ;_ @_ "/>
    <numFmt numFmtId="177" formatCode="_ * #,##0_)_F_ ;_ * \(#,##0\)_F_ ;_ * &quot;-&quot;_)_F_ ;_ @_ "/>
    <numFmt numFmtId="178" formatCode="_ * #,##0.00_)&quot;F&quot;_ ;_ * \(#,##0.00\)&quot;F&quot;_ ;_ * &quot;-&quot;??_)&quot;F&quot;_ ;_ @_ "/>
    <numFmt numFmtId="179" formatCode="_ * #,##0.00_)_F_ ;_ * \(#,##0.00\)_F_ ;_ * &quot;-&quot;??_)_F_ ;_ @_ "/>
    <numFmt numFmtId="180" formatCode="mm:ss.00"/>
    <numFmt numFmtId="181" formatCode="mm\-yy"/>
    <numFmt numFmtId="182" formatCode="#,##0;\-\ #,##0"/>
    <numFmt numFmtId="183" formatCode="00\.00"/>
    <numFmt numFmtId="184" formatCode="00\.0"/>
    <numFmt numFmtId="185" formatCode="00.0"/>
    <numFmt numFmtId="186" formatCode="#0.0"/>
    <numFmt numFmtId="187" formatCode="#0.00"/>
    <numFmt numFmtId="188" formatCode="#0.0#"/>
    <numFmt numFmtId="189" formatCode="ss.00"/>
    <numFmt numFmtId="190" formatCode="\-\ #.00"/>
    <numFmt numFmtId="191" formatCode="\-0.00"/>
    <numFmt numFmtId="192" formatCode="mm\,ss"/>
    <numFmt numFmtId="193" formatCode="dd/mm/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1" fontId="4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  <protection hidden="1"/>
    </xf>
    <xf numFmtId="1" fontId="4" fillId="0" borderId="10" xfId="0" applyNumberFormat="1" applyFont="1" applyBorder="1" applyAlignment="1" applyProtection="1">
      <alignment horizontal="center" vertical="center"/>
      <protection/>
    </xf>
    <xf numFmtId="1" fontId="1" fillId="33" borderId="11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17" fontId="4" fillId="0" borderId="12" xfId="0" applyNumberFormat="1" applyFont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180" fontId="5" fillId="33" borderId="12" xfId="0" applyNumberFormat="1" applyFont="1" applyFill="1" applyBorder="1" applyAlignment="1">
      <alignment horizontal="center" vertical="center" wrapText="1"/>
    </xf>
    <xf numFmtId="180" fontId="6" fillId="33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" fontId="4" fillId="0" borderId="17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hidden="1"/>
    </xf>
    <xf numFmtId="0" fontId="1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47" fontId="0" fillId="0" borderId="0" xfId="0" applyNumberFormat="1" applyAlignment="1">
      <alignment/>
    </xf>
    <xf numFmtId="47" fontId="1" fillId="0" borderId="10" xfId="0" applyNumberFormat="1" applyFont="1" applyBorder="1" applyAlignment="1">
      <alignment horizontal="center" vertical="center"/>
    </xf>
    <xf numFmtId="193" fontId="4" fillId="0" borderId="10" xfId="0" applyNumberFormat="1" applyFont="1" applyBorder="1" applyAlignment="1">
      <alignment horizontal="center" vertical="center"/>
    </xf>
    <xf numFmtId="193" fontId="4" fillId="0" borderId="17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2" fontId="9" fillId="0" borderId="10" xfId="0" applyNumberFormat="1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2" fontId="9" fillId="0" borderId="14" xfId="0" applyNumberFormat="1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vertical="center"/>
    </xf>
    <xf numFmtId="2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Continuous" vertical="center"/>
    </xf>
    <xf numFmtId="4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7" fontId="1" fillId="0" borderId="17" xfId="0" applyNumberFormat="1" applyFont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/>
    </xf>
    <xf numFmtId="180" fontId="8" fillId="0" borderId="12" xfId="0" applyNumberFormat="1" applyFont="1" applyFill="1" applyBorder="1" applyAlignment="1">
      <alignment horizontal="center" vertical="center"/>
    </xf>
    <xf numFmtId="180" fontId="8" fillId="0" borderId="14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horizontal="center" vertical="center"/>
    </xf>
    <xf numFmtId="180" fontId="8" fillId="0" borderId="17" xfId="0" applyNumberFormat="1" applyFont="1" applyFill="1" applyBorder="1" applyAlignment="1">
      <alignment horizontal="center" vertical="center"/>
    </xf>
    <xf numFmtId="0" fontId="4" fillId="0" borderId="17" xfId="0" applyNumberFormat="1" applyFont="1" applyBorder="1" applyAlignment="1" applyProtection="1">
      <alignment horizontal="center" vertical="center"/>
      <protection hidden="1"/>
    </xf>
    <xf numFmtId="2" fontId="6" fillId="0" borderId="12" xfId="0" applyNumberFormat="1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2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7" fontId="1" fillId="0" borderId="10" xfId="0" applyNumberFormat="1" applyFont="1" applyBorder="1" applyAlignment="1">
      <alignment horizontal="center" vertical="center"/>
    </xf>
    <xf numFmtId="0" fontId="1" fillId="34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2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2" sqref="K2"/>
    </sheetView>
  </sheetViews>
  <sheetFormatPr defaultColWidth="11.421875" defaultRowHeight="12.75"/>
  <cols>
    <col min="1" max="1" width="14.421875" style="8" customWidth="1"/>
    <col min="2" max="2" width="9.57421875" style="8" customWidth="1"/>
    <col min="3" max="3" width="4.8515625" style="9" customWidth="1"/>
    <col min="4" max="4" width="8.00390625" style="9" customWidth="1"/>
    <col min="5" max="5" width="6.28125" style="9" customWidth="1"/>
    <col min="6" max="6" width="4.8515625" style="9" customWidth="1"/>
    <col min="7" max="7" width="5.00390625" style="10" customWidth="1"/>
    <col min="8" max="9" width="5.7109375" style="8" customWidth="1"/>
    <col min="10" max="10" width="9.7109375" style="8" customWidth="1"/>
    <col min="11" max="11" width="6.8515625" style="8" customWidth="1"/>
    <col min="12" max="12" width="9.7109375" style="8" customWidth="1"/>
    <col min="13" max="13" width="6.7109375" style="8" customWidth="1"/>
    <col min="14" max="14" width="10.57421875" style="14" customWidth="1"/>
    <col min="15" max="15" width="6.28125" style="14" customWidth="1"/>
    <col min="16" max="16" width="8.7109375" style="11" customWidth="1"/>
    <col min="17" max="17" width="6.57421875" style="9" customWidth="1"/>
    <col min="18" max="18" width="8.7109375" style="11" customWidth="1"/>
    <col min="19" max="19" width="6.57421875" style="9" customWidth="1"/>
    <col min="20" max="20" width="9.421875" style="11" customWidth="1"/>
    <col min="21" max="21" width="6.57421875" style="11" customWidth="1"/>
    <col min="22" max="22" width="8.421875" style="11" customWidth="1"/>
  </cols>
  <sheetData>
    <row r="1" spans="1:28" s="1" customFormat="1" ht="48" customHeight="1" thickTop="1">
      <c r="A1" s="20" t="s">
        <v>0</v>
      </c>
      <c r="B1" s="21" t="s">
        <v>1</v>
      </c>
      <c r="C1" s="22" t="s">
        <v>2</v>
      </c>
      <c r="D1" s="23" t="s">
        <v>3</v>
      </c>
      <c r="E1" s="23" t="s">
        <v>4</v>
      </c>
      <c r="F1" s="24" t="s">
        <v>5</v>
      </c>
      <c r="G1" s="25" t="s">
        <v>6</v>
      </c>
      <c r="H1" s="26" t="s">
        <v>7</v>
      </c>
      <c r="I1" s="26" t="s">
        <v>8</v>
      </c>
      <c r="J1" s="26" t="s">
        <v>9</v>
      </c>
      <c r="K1" s="103" t="s">
        <v>29</v>
      </c>
      <c r="L1" s="26" t="s">
        <v>30</v>
      </c>
      <c r="M1" s="103" t="s">
        <v>28</v>
      </c>
      <c r="N1" s="26" t="s">
        <v>27</v>
      </c>
      <c r="O1" s="103" t="s">
        <v>28</v>
      </c>
      <c r="P1" s="27" t="s">
        <v>10</v>
      </c>
      <c r="Q1" s="103" t="s">
        <v>29</v>
      </c>
      <c r="R1" s="27" t="s">
        <v>11</v>
      </c>
      <c r="S1" s="103" t="s">
        <v>29</v>
      </c>
      <c r="T1" s="27" t="s">
        <v>12</v>
      </c>
      <c r="U1" s="103" t="s">
        <v>29</v>
      </c>
      <c r="V1" s="28" t="s">
        <v>26</v>
      </c>
      <c r="AB1" s="2"/>
    </row>
    <row r="2" spans="1:22" ht="24.75" customHeight="1">
      <c r="A2" s="29" t="s">
        <v>44</v>
      </c>
      <c r="B2" s="3" t="s">
        <v>45</v>
      </c>
      <c r="C2" s="4" t="s">
        <v>46</v>
      </c>
      <c r="D2" s="42">
        <v>714</v>
      </c>
      <c r="E2" s="5">
        <v>43739</v>
      </c>
      <c r="F2" s="4" t="s">
        <v>47</v>
      </c>
      <c r="G2" s="19">
        <v>17</v>
      </c>
      <c r="H2" s="3"/>
      <c r="I2" s="3"/>
      <c r="J2" s="6">
        <v>9.57</v>
      </c>
      <c r="K2" s="13">
        <f ca="1">VLOOKUP(J2*-1,INDIRECT(CONCATENATE("NA",CELL("CONTENU",$G2),CELL("CONTENU",$F2))),2,TRUE)</f>
        <v>19</v>
      </c>
      <c r="L2" s="3">
        <v>4.86</v>
      </c>
      <c r="M2" s="13">
        <f ca="1">VLOOKUP(L2*-1,INDIRECT(CONCATENATE("ZI",CELL("CONTENU",$G2),CELL("CONTENU",$F2))),2,TRUE)*1/2</f>
        <v>8.5</v>
      </c>
      <c r="N2" s="6">
        <v>58</v>
      </c>
      <c r="O2" s="13">
        <f ca="1">VLOOKUP(ROUND(N2,1),INDIRECT(CONCATENATE("DV",CELL("CONTENU",$G2),CELL("CONTENU",$F2))),2,TRUE)*1/2</f>
        <v>9</v>
      </c>
      <c r="P2" s="6">
        <v>51</v>
      </c>
      <c r="Q2" s="18">
        <f ca="1">VLOOKUP(ROUND(P2,1),INDIRECT(CONCATENATE("LA",CELL("CONTENU",$G2),CELL("CONTENU",$F2))),2,TRUE)</f>
        <v>17</v>
      </c>
      <c r="R2" s="41">
        <v>0.009166666666666667</v>
      </c>
      <c r="S2" s="13">
        <f ca="1">VLOOKUP(R2,INDIRECT(CONCATENATE("LL",CELL("CONTENU",$G2),CELL("CONTENU",$F2))),2,TRUE)</f>
        <v>15</v>
      </c>
      <c r="T2" s="17">
        <v>14</v>
      </c>
      <c r="U2" s="13">
        <f>IF(F2="G",VLOOKUP(ROUND(T2,1),SOUGAR,2,"VRAI"),VLOOKUP(ROUND(T2,1),SOUFIL,2,"vrai"))</f>
        <v>15</v>
      </c>
      <c r="V2" s="30">
        <f>SUM(K2,M2,O2,Q2,S2,U2)</f>
        <v>83.5</v>
      </c>
    </row>
    <row r="3" spans="1:22" ht="24.75" customHeight="1">
      <c r="A3" s="29" t="s">
        <v>44</v>
      </c>
      <c r="B3" s="3" t="s">
        <v>45</v>
      </c>
      <c r="C3" s="4" t="s">
        <v>46</v>
      </c>
      <c r="D3" s="42">
        <v>714</v>
      </c>
      <c r="E3" s="5">
        <v>43739</v>
      </c>
      <c r="F3" s="4" t="s">
        <v>47</v>
      </c>
      <c r="G3" s="19">
        <v>17</v>
      </c>
      <c r="H3" s="3"/>
      <c r="I3" s="3"/>
      <c r="J3" s="6">
        <v>10.12</v>
      </c>
      <c r="K3" s="13">
        <f ca="1">VLOOKUP(J3*-1,INDIRECT(CONCATENATE("NA",CELL("CONTENU",$G3),CELL("CONTENU",$F3))),2,TRUE)</f>
        <v>9</v>
      </c>
      <c r="L3" s="3">
        <v>4.65</v>
      </c>
      <c r="M3" s="13">
        <f ca="1">VLOOKUP(L3*-1,INDIRECT(CONCATENATE("ZI",CELL("CONTENU",$G3),CELL("CONTENU",$F3))),2,TRUE)*1/2</f>
        <v>9.5</v>
      </c>
      <c r="N3" s="6">
        <v>45</v>
      </c>
      <c r="O3" s="13">
        <f ca="1">VLOOKUP(ROUND(N3,1),INDIRECT(CONCATENATE("DV",CELL("CONTENU",$G3),CELL("CONTENU",$F3))),2,TRUE)*1/2</f>
        <v>5.5</v>
      </c>
      <c r="P3" s="6">
        <v>36</v>
      </c>
      <c r="Q3" s="18">
        <f ca="1">VLOOKUP(ROUND(P3,1),INDIRECT(CONCATENATE("LA",CELL("CONTENU",$G3),CELL("CONTENU",$F3))),2,TRUE)</f>
        <v>2</v>
      </c>
      <c r="R3" s="41">
        <v>0.009166666666666667</v>
      </c>
      <c r="S3" s="13">
        <f ca="1">VLOOKUP(R3,INDIRECT(CONCATENATE("LL",CELL("CONTENU",$G3),CELL("CONTENU",$F3))),2,TRUE)</f>
        <v>15</v>
      </c>
      <c r="T3" s="17">
        <v>14</v>
      </c>
      <c r="U3" s="13">
        <f>IF(F3="G",VLOOKUP(ROUND(T3,1),SOUGAR,2,"VRAI"),VLOOKUP(ROUND(T3,1),SOUFIL,2,"vrai"))</f>
        <v>15</v>
      </c>
      <c r="V3" s="30">
        <f>SUM(K3,M3,O3,Q3,S3,U3)</f>
        <v>56</v>
      </c>
    </row>
    <row r="4" spans="1:22" ht="24" customHeight="1">
      <c r="A4" s="29"/>
      <c r="B4" s="3"/>
      <c r="C4" s="4"/>
      <c r="D4" s="42"/>
      <c r="E4" s="5" t="s">
        <v>43</v>
      </c>
      <c r="F4" s="4"/>
      <c r="G4" s="19"/>
      <c r="H4" s="3"/>
      <c r="I4" s="3"/>
      <c r="J4" s="6"/>
      <c r="K4" s="13" t="e">
        <f aca="true" ca="1" t="shared" si="0" ref="K4:K66">VLOOKUP(J4*-1,INDIRECT(CONCATENATE("NA",CELL("CONTENU",$G4),CELL("CONTENU",$F4))),2,TRUE)</f>
        <v>#REF!</v>
      </c>
      <c r="L4" s="3"/>
      <c r="M4" s="13" t="e">
        <f aca="true" ca="1" t="shared" si="1" ref="M4:M66">VLOOKUP(L4*-1,INDIRECT(CONCATENATE("ZI",CELL("CONTENU",$G4),CELL("CONTENU",$F4))),2,TRUE)*1/2</f>
        <v>#REF!</v>
      </c>
      <c r="N4" s="6"/>
      <c r="O4" s="13" t="e">
        <f aca="true" ca="1" t="shared" si="2" ref="O4:O64">VLOOKUP(ROUND(N4,1),INDIRECT(CONCATENATE("DV",CELL("CONTENU",$G4),CELL("CONTENU",$F4))),2,TRUE)*1/2</f>
        <v>#REF!</v>
      </c>
      <c r="P4" s="6"/>
      <c r="Q4" s="18" t="e">
        <f aca="true" ca="1" t="shared" si="3" ref="Q4:Q31">VLOOKUP(ROUND(P4,1),INDIRECT(CONCATENATE("LA",CELL("CONTENU",$G4),CELL("CONTENU",$F4))),2,TRUE)</f>
        <v>#REF!</v>
      </c>
      <c r="R4" s="41"/>
      <c r="S4" s="13" t="e">
        <f aca="true" ca="1" t="shared" si="4" ref="S4:S31">VLOOKUP(R4,INDIRECT(CONCATENATE("LL",CELL("CONTENU",$G4),CELL("CONTENU",$F4))),2,TRUE)</f>
        <v>#REF!</v>
      </c>
      <c r="T4" s="17"/>
      <c r="U4" s="13">
        <f aca="true" t="shared" si="5" ref="U4:U33">IF(F4="G",VLOOKUP(ROUND(T4,1),SOUGAR,2,"VRAI"),VLOOKUP(ROUND(T4,1),SOUFIL,2,"vrai"))</f>
        <v>2</v>
      </c>
      <c r="V4" s="30" t="e">
        <f aca="true" t="shared" si="6" ref="V4:V66">SUM(K4,M4,O4,Q4,S4,U4)</f>
        <v>#REF!</v>
      </c>
    </row>
    <row r="5" spans="1:22" ht="24" customHeight="1">
      <c r="A5" s="29"/>
      <c r="B5" s="3"/>
      <c r="C5" s="4"/>
      <c r="D5" s="42"/>
      <c r="E5" s="5" t="s">
        <v>43</v>
      </c>
      <c r="F5" s="4"/>
      <c r="G5" s="19"/>
      <c r="H5" s="3"/>
      <c r="I5" s="3"/>
      <c r="J5" s="6"/>
      <c r="K5" s="13" t="e">
        <f ca="1" t="shared" si="0"/>
        <v>#REF!</v>
      </c>
      <c r="L5" s="3"/>
      <c r="M5" s="13" t="e">
        <f ca="1" t="shared" si="1"/>
        <v>#REF!</v>
      </c>
      <c r="N5" s="6"/>
      <c r="O5" s="13" t="e">
        <f ca="1" t="shared" si="2"/>
        <v>#REF!</v>
      </c>
      <c r="P5" s="6"/>
      <c r="Q5" s="18" t="e">
        <f ca="1" t="shared" si="3"/>
        <v>#REF!</v>
      </c>
      <c r="R5" s="41"/>
      <c r="S5" s="13" t="e">
        <f ca="1" t="shared" si="4"/>
        <v>#REF!</v>
      </c>
      <c r="T5" s="17"/>
      <c r="U5" s="13">
        <f t="shared" si="5"/>
        <v>2</v>
      </c>
      <c r="V5" s="30" t="e">
        <f t="shared" si="6"/>
        <v>#REF!</v>
      </c>
    </row>
    <row r="6" spans="1:22" ht="24" customHeight="1">
      <c r="A6" s="29"/>
      <c r="B6" s="3"/>
      <c r="C6" s="4"/>
      <c r="D6" s="42"/>
      <c r="E6" s="5" t="s">
        <v>43</v>
      </c>
      <c r="F6" s="4"/>
      <c r="G6" s="19"/>
      <c r="H6" s="3"/>
      <c r="I6" s="3"/>
      <c r="J6" s="6"/>
      <c r="K6" s="13" t="e">
        <f ca="1" t="shared" si="0"/>
        <v>#REF!</v>
      </c>
      <c r="L6" s="3"/>
      <c r="M6" s="13" t="e">
        <f ca="1" t="shared" si="1"/>
        <v>#REF!</v>
      </c>
      <c r="N6" s="6"/>
      <c r="O6" s="13" t="e">
        <f ca="1" t="shared" si="2"/>
        <v>#REF!</v>
      </c>
      <c r="P6" s="6"/>
      <c r="Q6" s="18" t="e">
        <f ca="1" t="shared" si="3"/>
        <v>#REF!</v>
      </c>
      <c r="R6" s="41"/>
      <c r="S6" s="13" t="e">
        <f ca="1" t="shared" si="4"/>
        <v>#REF!</v>
      </c>
      <c r="T6" s="17"/>
      <c r="U6" s="13">
        <f t="shared" si="5"/>
        <v>2</v>
      </c>
      <c r="V6" s="30" t="e">
        <f t="shared" si="6"/>
        <v>#REF!</v>
      </c>
    </row>
    <row r="7" spans="1:22" ht="24" customHeight="1">
      <c r="A7" s="29"/>
      <c r="B7" s="3"/>
      <c r="C7" s="4"/>
      <c r="D7" s="42"/>
      <c r="E7" s="5" t="s">
        <v>43</v>
      </c>
      <c r="F7" s="4"/>
      <c r="G7" s="15"/>
      <c r="H7" s="3"/>
      <c r="I7" s="3"/>
      <c r="J7" s="6"/>
      <c r="K7" s="13" t="e">
        <f ca="1" t="shared" si="0"/>
        <v>#REF!</v>
      </c>
      <c r="L7" s="3"/>
      <c r="M7" s="13" t="e">
        <f ca="1" t="shared" si="1"/>
        <v>#REF!</v>
      </c>
      <c r="N7" s="6"/>
      <c r="O7" s="13" t="e">
        <f ca="1" t="shared" si="2"/>
        <v>#REF!</v>
      </c>
      <c r="P7" s="6"/>
      <c r="Q7" s="18" t="e">
        <f ca="1" t="shared" si="3"/>
        <v>#REF!</v>
      </c>
      <c r="R7" s="41"/>
      <c r="S7" s="13" t="e">
        <f ca="1" t="shared" si="4"/>
        <v>#REF!</v>
      </c>
      <c r="T7" s="17"/>
      <c r="U7" s="7">
        <f t="shared" si="5"/>
        <v>2</v>
      </c>
      <c r="V7" s="30" t="e">
        <f t="shared" si="6"/>
        <v>#REF!</v>
      </c>
    </row>
    <row r="8" spans="1:22" ht="24" customHeight="1">
      <c r="A8" s="29"/>
      <c r="B8" s="3"/>
      <c r="C8" s="4"/>
      <c r="D8" s="42"/>
      <c r="E8" s="5" t="s">
        <v>43</v>
      </c>
      <c r="F8" s="4"/>
      <c r="G8" s="15"/>
      <c r="H8" s="3"/>
      <c r="I8" s="3"/>
      <c r="J8" s="6"/>
      <c r="K8" s="13" t="e">
        <f ca="1" t="shared" si="0"/>
        <v>#REF!</v>
      </c>
      <c r="L8" s="3"/>
      <c r="M8" s="13" t="e">
        <f ca="1" t="shared" si="1"/>
        <v>#REF!</v>
      </c>
      <c r="N8" s="6"/>
      <c r="O8" s="13" t="e">
        <f ca="1" t="shared" si="2"/>
        <v>#REF!</v>
      </c>
      <c r="P8" s="6"/>
      <c r="Q8" s="18" t="e">
        <f ca="1" t="shared" si="3"/>
        <v>#REF!</v>
      </c>
      <c r="R8" s="41"/>
      <c r="S8" s="13" t="e">
        <f ca="1" t="shared" si="4"/>
        <v>#REF!</v>
      </c>
      <c r="T8" s="17"/>
      <c r="U8" s="7">
        <f t="shared" si="5"/>
        <v>2</v>
      </c>
      <c r="V8" s="30" t="e">
        <f t="shared" si="6"/>
        <v>#REF!</v>
      </c>
    </row>
    <row r="9" spans="1:22" ht="24" customHeight="1">
      <c r="A9" s="29"/>
      <c r="B9" s="3"/>
      <c r="C9" s="4"/>
      <c r="D9" s="42"/>
      <c r="E9" s="5" t="s">
        <v>43</v>
      </c>
      <c r="F9" s="4"/>
      <c r="G9" s="15"/>
      <c r="H9" s="3"/>
      <c r="I9" s="3"/>
      <c r="J9" s="6"/>
      <c r="K9" s="13" t="e">
        <f ca="1" t="shared" si="0"/>
        <v>#REF!</v>
      </c>
      <c r="L9" s="3"/>
      <c r="M9" s="13" t="e">
        <f ca="1" t="shared" si="1"/>
        <v>#REF!</v>
      </c>
      <c r="N9" s="6"/>
      <c r="O9" s="13" t="e">
        <f ca="1" t="shared" si="2"/>
        <v>#REF!</v>
      </c>
      <c r="P9" s="6"/>
      <c r="Q9" s="18" t="e">
        <f ca="1" t="shared" si="3"/>
        <v>#REF!</v>
      </c>
      <c r="R9" s="41"/>
      <c r="S9" s="13" t="e">
        <f ca="1" t="shared" si="4"/>
        <v>#REF!</v>
      </c>
      <c r="T9" s="17"/>
      <c r="U9" s="7">
        <f t="shared" si="5"/>
        <v>2</v>
      </c>
      <c r="V9" s="30" t="e">
        <f t="shared" si="6"/>
        <v>#REF!</v>
      </c>
    </row>
    <row r="10" spans="1:22" ht="24" customHeight="1">
      <c r="A10" s="29"/>
      <c r="B10" s="3"/>
      <c r="C10" s="4"/>
      <c r="D10" s="42"/>
      <c r="E10" s="5" t="s">
        <v>43</v>
      </c>
      <c r="F10" s="4"/>
      <c r="G10" s="15"/>
      <c r="H10" s="3"/>
      <c r="I10" s="3"/>
      <c r="J10" s="6"/>
      <c r="K10" s="13" t="e">
        <f ca="1" t="shared" si="0"/>
        <v>#REF!</v>
      </c>
      <c r="L10" s="3"/>
      <c r="M10" s="13" t="e">
        <f ca="1" t="shared" si="1"/>
        <v>#REF!</v>
      </c>
      <c r="N10" s="6"/>
      <c r="O10" s="13" t="e">
        <f ca="1" t="shared" si="2"/>
        <v>#REF!</v>
      </c>
      <c r="P10" s="6"/>
      <c r="Q10" s="18" t="e">
        <f ca="1" t="shared" si="3"/>
        <v>#REF!</v>
      </c>
      <c r="R10" s="41"/>
      <c r="S10" s="13" t="e">
        <f ca="1" t="shared" si="4"/>
        <v>#REF!</v>
      </c>
      <c r="T10" s="17"/>
      <c r="U10" s="7">
        <f t="shared" si="5"/>
        <v>2</v>
      </c>
      <c r="V10" s="30" t="e">
        <f t="shared" si="6"/>
        <v>#REF!</v>
      </c>
    </row>
    <row r="11" spans="1:22" ht="24" customHeight="1">
      <c r="A11" s="104"/>
      <c r="B11" s="3"/>
      <c r="C11" s="4"/>
      <c r="D11" s="42"/>
      <c r="E11" s="5" t="s">
        <v>43</v>
      </c>
      <c r="F11" s="4"/>
      <c r="G11" s="15"/>
      <c r="H11" s="3"/>
      <c r="I11" s="3"/>
      <c r="J11" s="6"/>
      <c r="K11" s="13" t="e">
        <f ca="1" t="shared" si="0"/>
        <v>#REF!</v>
      </c>
      <c r="L11" s="3"/>
      <c r="M11" s="13" t="e">
        <f ca="1" t="shared" si="1"/>
        <v>#REF!</v>
      </c>
      <c r="N11" s="6"/>
      <c r="O11" s="13" t="e">
        <f ca="1" t="shared" si="2"/>
        <v>#REF!</v>
      </c>
      <c r="P11" s="6"/>
      <c r="Q11" s="18" t="e">
        <f ca="1" t="shared" si="3"/>
        <v>#REF!</v>
      </c>
      <c r="R11" s="41"/>
      <c r="S11" s="13" t="e">
        <f ca="1" t="shared" si="4"/>
        <v>#REF!</v>
      </c>
      <c r="T11" s="17"/>
      <c r="U11" s="7">
        <f t="shared" si="5"/>
        <v>2</v>
      </c>
      <c r="V11" s="30" t="e">
        <f t="shared" si="6"/>
        <v>#REF!</v>
      </c>
    </row>
    <row r="12" spans="1:22" ht="24" customHeight="1">
      <c r="A12" s="104"/>
      <c r="B12" s="3"/>
      <c r="C12" s="4"/>
      <c r="D12" s="42"/>
      <c r="E12" s="5" t="s">
        <v>43</v>
      </c>
      <c r="F12" s="4"/>
      <c r="G12" s="15"/>
      <c r="H12" s="3"/>
      <c r="I12" s="3"/>
      <c r="J12" s="6"/>
      <c r="K12" s="13" t="e">
        <f ca="1" t="shared" si="0"/>
        <v>#REF!</v>
      </c>
      <c r="L12" s="3"/>
      <c r="M12" s="13" t="e">
        <f ca="1" t="shared" si="1"/>
        <v>#REF!</v>
      </c>
      <c r="N12" s="6"/>
      <c r="O12" s="13" t="e">
        <f ca="1" t="shared" si="2"/>
        <v>#REF!</v>
      </c>
      <c r="P12" s="6"/>
      <c r="Q12" s="18" t="e">
        <f ca="1" t="shared" si="3"/>
        <v>#REF!</v>
      </c>
      <c r="R12" s="41"/>
      <c r="S12" s="13" t="e">
        <f ca="1" t="shared" si="4"/>
        <v>#REF!</v>
      </c>
      <c r="T12" s="17"/>
      <c r="U12" s="7">
        <f t="shared" si="5"/>
        <v>2</v>
      </c>
      <c r="V12" s="30" t="e">
        <f t="shared" si="6"/>
        <v>#REF!</v>
      </c>
    </row>
    <row r="13" spans="1:22" ht="24" customHeight="1">
      <c r="A13" s="105"/>
      <c r="B13" s="3"/>
      <c r="C13" s="4"/>
      <c r="D13" s="42"/>
      <c r="E13" s="5" t="s">
        <v>43</v>
      </c>
      <c r="F13" s="4"/>
      <c r="G13" s="15"/>
      <c r="H13" s="3"/>
      <c r="I13" s="3"/>
      <c r="J13" s="6"/>
      <c r="K13" s="13" t="e">
        <f ca="1" t="shared" si="0"/>
        <v>#REF!</v>
      </c>
      <c r="L13" s="3"/>
      <c r="M13" s="13" t="e">
        <f ca="1" t="shared" si="1"/>
        <v>#REF!</v>
      </c>
      <c r="N13" s="6"/>
      <c r="O13" s="13" t="e">
        <f ca="1" t="shared" si="2"/>
        <v>#REF!</v>
      </c>
      <c r="P13" s="6"/>
      <c r="Q13" s="18" t="e">
        <f ca="1" t="shared" si="3"/>
        <v>#REF!</v>
      </c>
      <c r="R13" s="41"/>
      <c r="S13" s="13" t="e">
        <f ca="1" t="shared" si="4"/>
        <v>#REF!</v>
      </c>
      <c r="T13" s="17"/>
      <c r="U13" s="7">
        <f t="shared" si="5"/>
        <v>2</v>
      </c>
      <c r="V13" s="30" t="e">
        <f t="shared" si="6"/>
        <v>#REF!</v>
      </c>
    </row>
    <row r="14" spans="1:22" ht="24" customHeight="1">
      <c r="A14" s="29"/>
      <c r="B14" s="3"/>
      <c r="C14" s="4"/>
      <c r="D14" s="42"/>
      <c r="E14" s="5" t="s">
        <v>43</v>
      </c>
      <c r="F14" s="4"/>
      <c r="G14" s="15"/>
      <c r="H14" s="3"/>
      <c r="I14" s="3"/>
      <c r="J14" s="6"/>
      <c r="K14" s="13" t="e">
        <f ca="1" t="shared" si="0"/>
        <v>#REF!</v>
      </c>
      <c r="L14" s="3"/>
      <c r="M14" s="13" t="e">
        <f ca="1" t="shared" si="1"/>
        <v>#REF!</v>
      </c>
      <c r="N14" s="6"/>
      <c r="O14" s="13" t="e">
        <f ca="1" t="shared" si="2"/>
        <v>#REF!</v>
      </c>
      <c r="P14" s="6"/>
      <c r="Q14" s="18" t="e">
        <f ca="1" t="shared" si="3"/>
        <v>#REF!</v>
      </c>
      <c r="R14" s="41"/>
      <c r="S14" s="13" t="e">
        <f ca="1" t="shared" si="4"/>
        <v>#REF!</v>
      </c>
      <c r="T14" s="17"/>
      <c r="U14" s="7">
        <f t="shared" si="5"/>
        <v>2</v>
      </c>
      <c r="V14" s="30" t="e">
        <f t="shared" si="6"/>
        <v>#REF!</v>
      </c>
    </row>
    <row r="15" spans="1:22" ht="24" customHeight="1">
      <c r="A15" s="29"/>
      <c r="B15" s="3"/>
      <c r="C15" s="4"/>
      <c r="D15" s="42"/>
      <c r="E15" s="5" t="s">
        <v>43</v>
      </c>
      <c r="F15" s="4"/>
      <c r="G15" s="15"/>
      <c r="H15" s="3"/>
      <c r="I15" s="3"/>
      <c r="J15" s="6"/>
      <c r="K15" s="13" t="e">
        <f ca="1" t="shared" si="0"/>
        <v>#REF!</v>
      </c>
      <c r="L15" s="3"/>
      <c r="M15" s="13" t="e">
        <f ca="1" t="shared" si="1"/>
        <v>#REF!</v>
      </c>
      <c r="N15" s="6"/>
      <c r="O15" s="13" t="e">
        <f ca="1" t="shared" si="2"/>
        <v>#REF!</v>
      </c>
      <c r="P15" s="6"/>
      <c r="Q15" s="18" t="e">
        <f ca="1" t="shared" si="3"/>
        <v>#REF!</v>
      </c>
      <c r="R15" s="41"/>
      <c r="S15" s="13" t="e">
        <f ca="1" t="shared" si="4"/>
        <v>#REF!</v>
      </c>
      <c r="T15" s="17"/>
      <c r="U15" s="7">
        <f t="shared" si="5"/>
        <v>2</v>
      </c>
      <c r="V15" s="30" t="e">
        <f t="shared" si="6"/>
        <v>#REF!</v>
      </c>
    </row>
    <row r="16" spans="1:22" ht="24" customHeight="1">
      <c r="A16" s="29"/>
      <c r="B16" s="3"/>
      <c r="C16" s="4"/>
      <c r="D16" s="42"/>
      <c r="E16" s="5" t="s">
        <v>43</v>
      </c>
      <c r="F16" s="4"/>
      <c r="G16" s="15"/>
      <c r="H16" s="3"/>
      <c r="I16" s="3"/>
      <c r="J16" s="6"/>
      <c r="K16" s="13" t="e">
        <f ca="1" t="shared" si="0"/>
        <v>#REF!</v>
      </c>
      <c r="L16" s="3"/>
      <c r="M16" s="13" t="e">
        <f ca="1" t="shared" si="1"/>
        <v>#REF!</v>
      </c>
      <c r="N16" s="6"/>
      <c r="O16" s="13" t="e">
        <f ca="1" t="shared" si="2"/>
        <v>#REF!</v>
      </c>
      <c r="P16" s="6"/>
      <c r="Q16" s="18" t="e">
        <f ca="1" t="shared" si="3"/>
        <v>#REF!</v>
      </c>
      <c r="R16" s="41"/>
      <c r="S16" s="13" t="e">
        <f ca="1" t="shared" si="4"/>
        <v>#REF!</v>
      </c>
      <c r="T16" s="17"/>
      <c r="U16" s="7">
        <f t="shared" si="5"/>
        <v>2</v>
      </c>
      <c r="V16" s="30" t="e">
        <f t="shared" si="6"/>
        <v>#REF!</v>
      </c>
    </row>
    <row r="17" spans="1:22" ht="24" customHeight="1">
      <c r="A17" s="29"/>
      <c r="B17" s="3"/>
      <c r="C17" s="4"/>
      <c r="D17" s="42"/>
      <c r="E17" s="5" t="s">
        <v>43</v>
      </c>
      <c r="F17" s="4"/>
      <c r="G17" s="15"/>
      <c r="H17" s="3"/>
      <c r="I17" s="3"/>
      <c r="J17" s="6"/>
      <c r="K17" s="13" t="e">
        <f ca="1" t="shared" si="0"/>
        <v>#REF!</v>
      </c>
      <c r="L17" s="3"/>
      <c r="M17" s="13" t="e">
        <f ca="1" t="shared" si="1"/>
        <v>#REF!</v>
      </c>
      <c r="N17" s="6"/>
      <c r="O17" s="13" t="e">
        <f ca="1" t="shared" si="2"/>
        <v>#REF!</v>
      </c>
      <c r="P17" s="6"/>
      <c r="Q17" s="18" t="e">
        <f ca="1" t="shared" si="3"/>
        <v>#REF!</v>
      </c>
      <c r="R17" s="41"/>
      <c r="S17" s="13" t="e">
        <f ca="1" t="shared" si="4"/>
        <v>#REF!</v>
      </c>
      <c r="T17" s="17"/>
      <c r="U17" s="7">
        <f t="shared" si="5"/>
        <v>2</v>
      </c>
      <c r="V17" s="30" t="e">
        <f t="shared" si="6"/>
        <v>#REF!</v>
      </c>
    </row>
    <row r="18" spans="1:22" ht="24" customHeight="1">
      <c r="A18" s="29"/>
      <c r="B18" s="3"/>
      <c r="C18" s="4"/>
      <c r="D18" s="42"/>
      <c r="E18" s="5"/>
      <c r="F18" s="4"/>
      <c r="G18" s="15"/>
      <c r="H18" s="3"/>
      <c r="I18" s="3"/>
      <c r="J18" s="6"/>
      <c r="K18" s="13" t="e">
        <f ca="1" t="shared" si="0"/>
        <v>#REF!</v>
      </c>
      <c r="L18" s="3"/>
      <c r="M18" s="13" t="e">
        <f ca="1" t="shared" si="1"/>
        <v>#REF!</v>
      </c>
      <c r="N18" s="6"/>
      <c r="O18" s="13" t="e">
        <f ca="1" t="shared" si="2"/>
        <v>#REF!</v>
      </c>
      <c r="P18" s="6"/>
      <c r="Q18" s="18" t="e">
        <f ca="1" t="shared" si="3"/>
        <v>#REF!</v>
      </c>
      <c r="R18" s="41"/>
      <c r="S18" s="13" t="e">
        <f ca="1" t="shared" si="4"/>
        <v>#REF!</v>
      </c>
      <c r="T18" s="17"/>
      <c r="U18" s="7">
        <f t="shared" si="5"/>
        <v>2</v>
      </c>
      <c r="V18" s="30" t="e">
        <f t="shared" si="6"/>
        <v>#REF!</v>
      </c>
    </row>
    <row r="19" spans="1:22" ht="24" customHeight="1">
      <c r="A19" s="29"/>
      <c r="B19" s="3"/>
      <c r="C19" s="4"/>
      <c r="D19" s="42"/>
      <c r="E19" s="5"/>
      <c r="F19" s="4"/>
      <c r="G19" s="15"/>
      <c r="H19" s="3"/>
      <c r="I19" s="3"/>
      <c r="J19" s="6"/>
      <c r="K19" s="13" t="e">
        <f ca="1" t="shared" si="0"/>
        <v>#REF!</v>
      </c>
      <c r="L19" s="3"/>
      <c r="M19" s="13" t="e">
        <f ca="1" t="shared" si="1"/>
        <v>#REF!</v>
      </c>
      <c r="N19" s="6"/>
      <c r="O19" s="13" t="e">
        <f ca="1" t="shared" si="2"/>
        <v>#REF!</v>
      </c>
      <c r="P19" s="6"/>
      <c r="Q19" s="18" t="e">
        <f ca="1" t="shared" si="3"/>
        <v>#REF!</v>
      </c>
      <c r="R19" s="41"/>
      <c r="S19" s="13" t="e">
        <f ca="1" t="shared" si="4"/>
        <v>#REF!</v>
      </c>
      <c r="T19" s="17"/>
      <c r="U19" s="7">
        <f t="shared" si="5"/>
        <v>2</v>
      </c>
      <c r="V19" s="30" t="e">
        <f t="shared" si="6"/>
        <v>#REF!</v>
      </c>
    </row>
    <row r="20" spans="1:22" ht="24" customHeight="1">
      <c r="A20" s="29"/>
      <c r="B20" s="3"/>
      <c r="C20" s="4"/>
      <c r="D20" s="42"/>
      <c r="E20" s="5"/>
      <c r="F20" s="4"/>
      <c r="G20" s="15"/>
      <c r="H20" s="3"/>
      <c r="I20" s="3"/>
      <c r="J20" s="6"/>
      <c r="K20" s="13" t="e">
        <f ca="1" t="shared" si="0"/>
        <v>#REF!</v>
      </c>
      <c r="L20" s="3"/>
      <c r="M20" s="13" t="e">
        <f ca="1" t="shared" si="1"/>
        <v>#REF!</v>
      </c>
      <c r="N20" s="6"/>
      <c r="O20" s="13" t="e">
        <f ca="1" t="shared" si="2"/>
        <v>#REF!</v>
      </c>
      <c r="P20" s="6"/>
      <c r="Q20" s="18" t="e">
        <f ca="1" t="shared" si="3"/>
        <v>#REF!</v>
      </c>
      <c r="R20" s="41"/>
      <c r="S20" s="13" t="e">
        <f ca="1" t="shared" si="4"/>
        <v>#REF!</v>
      </c>
      <c r="T20" s="17"/>
      <c r="U20" s="7">
        <f t="shared" si="5"/>
        <v>2</v>
      </c>
      <c r="V20" s="30" t="e">
        <f t="shared" si="6"/>
        <v>#REF!</v>
      </c>
    </row>
    <row r="21" spans="1:22" ht="24" customHeight="1">
      <c r="A21" s="29"/>
      <c r="B21" s="3"/>
      <c r="C21" s="4"/>
      <c r="D21" s="42"/>
      <c r="E21" s="5"/>
      <c r="F21" s="4"/>
      <c r="G21" s="15"/>
      <c r="H21" s="3"/>
      <c r="I21" s="3"/>
      <c r="J21" s="6"/>
      <c r="K21" s="13" t="e">
        <f ca="1" t="shared" si="0"/>
        <v>#REF!</v>
      </c>
      <c r="L21" s="3"/>
      <c r="M21" s="13" t="e">
        <f ca="1" t="shared" si="1"/>
        <v>#REF!</v>
      </c>
      <c r="N21" s="6"/>
      <c r="O21" s="13" t="e">
        <f ca="1" t="shared" si="2"/>
        <v>#REF!</v>
      </c>
      <c r="P21" s="6"/>
      <c r="Q21" s="18" t="e">
        <f ca="1" t="shared" si="3"/>
        <v>#REF!</v>
      </c>
      <c r="R21" s="41"/>
      <c r="S21" s="13" t="e">
        <f ca="1" t="shared" si="4"/>
        <v>#REF!</v>
      </c>
      <c r="T21" s="17"/>
      <c r="U21" s="7">
        <f t="shared" si="5"/>
        <v>2</v>
      </c>
      <c r="V21" s="30" t="e">
        <f t="shared" si="6"/>
        <v>#REF!</v>
      </c>
    </row>
    <row r="22" spans="1:22" ht="24" customHeight="1">
      <c r="A22" s="29"/>
      <c r="B22" s="3"/>
      <c r="C22" s="4"/>
      <c r="D22" s="42"/>
      <c r="E22" s="5"/>
      <c r="F22" s="4"/>
      <c r="G22" s="15"/>
      <c r="H22" s="3"/>
      <c r="I22" s="3"/>
      <c r="J22" s="6"/>
      <c r="K22" s="13" t="e">
        <f ca="1" t="shared" si="0"/>
        <v>#REF!</v>
      </c>
      <c r="L22" s="3"/>
      <c r="M22" s="13" t="e">
        <f ca="1" t="shared" si="1"/>
        <v>#REF!</v>
      </c>
      <c r="N22" s="6"/>
      <c r="O22" s="13" t="e">
        <f ca="1" t="shared" si="2"/>
        <v>#REF!</v>
      </c>
      <c r="P22" s="6"/>
      <c r="Q22" s="18" t="e">
        <f ca="1" t="shared" si="3"/>
        <v>#REF!</v>
      </c>
      <c r="R22" s="41"/>
      <c r="S22" s="13" t="e">
        <f ca="1" t="shared" si="4"/>
        <v>#REF!</v>
      </c>
      <c r="T22" s="17"/>
      <c r="U22" s="7">
        <f t="shared" si="5"/>
        <v>2</v>
      </c>
      <c r="V22" s="30" t="e">
        <f t="shared" si="6"/>
        <v>#REF!</v>
      </c>
    </row>
    <row r="23" spans="1:22" ht="24" customHeight="1">
      <c r="A23" s="29"/>
      <c r="B23" s="3"/>
      <c r="C23" s="4"/>
      <c r="D23" s="42"/>
      <c r="E23" s="5"/>
      <c r="F23" s="4"/>
      <c r="G23" s="15"/>
      <c r="H23" s="3"/>
      <c r="I23" s="3"/>
      <c r="J23" s="6"/>
      <c r="K23" s="13" t="e">
        <f ca="1" t="shared" si="0"/>
        <v>#REF!</v>
      </c>
      <c r="L23" s="3"/>
      <c r="M23" s="13" t="e">
        <f ca="1" t="shared" si="1"/>
        <v>#REF!</v>
      </c>
      <c r="N23" s="6"/>
      <c r="O23" s="13" t="e">
        <f ca="1" t="shared" si="2"/>
        <v>#REF!</v>
      </c>
      <c r="P23" s="6"/>
      <c r="Q23" s="18" t="e">
        <f ca="1" t="shared" si="3"/>
        <v>#REF!</v>
      </c>
      <c r="R23" s="41"/>
      <c r="S23" s="13" t="e">
        <f ca="1" t="shared" si="4"/>
        <v>#REF!</v>
      </c>
      <c r="T23" s="17"/>
      <c r="U23" s="7">
        <f t="shared" si="5"/>
        <v>2</v>
      </c>
      <c r="V23" s="30" t="e">
        <f t="shared" si="6"/>
        <v>#REF!</v>
      </c>
    </row>
    <row r="24" spans="1:22" ht="24" customHeight="1">
      <c r="A24" s="29"/>
      <c r="B24" s="3"/>
      <c r="C24" s="4"/>
      <c r="D24" s="42"/>
      <c r="E24" s="5"/>
      <c r="F24" s="4"/>
      <c r="G24" s="15"/>
      <c r="H24" s="3"/>
      <c r="I24" s="3"/>
      <c r="J24" s="6"/>
      <c r="K24" s="13" t="e">
        <f ca="1" t="shared" si="0"/>
        <v>#REF!</v>
      </c>
      <c r="L24" s="3"/>
      <c r="M24" s="13" t="e">
        <f ca="1" t="shared" si="1"/>
        <v>#REF!</v>
      </c>
      <c r="N24" s="6"/>
      <c r="O24" s="13" t="e">
        <f ca="1" t="shared" si="2"/>
        <v>#REF!</v>
      </c>
      <c r="P24" s="6"/>
      <c r="Q24" s="18" t="e">
        <f ca="1" t="shared" si="3"/>
        <v>#REF!</v>
      </c>
      <c r="R24" s="41"/>
      <c r="S24" s="13" t="e">
        <f ca="1" t="shared" si="4"/>
        <v>#REF!</v>
      </c>
      <c r="T24" s="17"/>
      <c r="U24" s="7">
        <f t="shared" si="5"/>
        <v>2</v>
      </c>
      <c r="V24" s="30" t="e">
        <f t="shared" si="6"/>
        <v>#REF!</v>
      </c>
    </row>
    <row r="25" spans="1:22" ht="24" customHeight="1">
      <c r="A25" s="29"/>
      <c r="B25" s="3"/>
      <c r="C25" s="4"/>
      <c r="D25" s="42"/>
      <c r="E25" s="5"/>
      <c r="F25" s="4"/>
      <c r="G25" s="15"/>
      <c r="H25" s="3"/>
      <c r="I25" s="3"/>
      <c r="J25" s="6"/>
      <c r="K25" s="13" t="e">
        <f ca="1" t="shared" si="0"/>
        <v>#REF!</v>
      </c>
      <c r="L25" s="3"/>
      <c r="M25" s="13" t="e">
        <f ca="1" t="shared" si="1"/>
        <v>#REF!</v>
      </c>
      <c r="N25" s="6"/>
      <c r="O25" s="13" t="e">
        <f ca="1" t="shared" si="2"/>
        <v>#REF!</v>
      </c>
      <c r="P25" s="6"/>
      <c r="Q25" s="18" t="e">
        <f ca="1" t="shared" si="3"/>
        <v>#REF!</v>
      </c>
      <c r="R25" s="41"/>
      <c r="S25" s="13" t="e">
        <f ca="1" t="shared" si="4"/>
        <v>#REF!</v>
      </c>
      <c r="T25" s="17"/>
      <c r="U25" s="7">
        <f t="shared" si="5"/>
        <v>2</v>
      </c>
      <c r="V25" s="30" t="e">
        <f t="shared" si="6"/>
        <v>#REF!</v>
      </c>
    </row>
    <row r="26" spans="1:22" ht="24" customHeight="1">
      <c r="A26" s="29"/>
      <c r="B26" s="3"/>
      <c r="C26" s="4"/>
      <c r="D26" s="42"/>
      <c r="E26" s="5"/>
      <c r="F26" s="4"/>
      <c r="G26" s="15"/>
      <c r="H26" s="3"/>
      <c r="I26" s="3"/>
      <c r="J26" s="6"/>
      <c r="K26" s="13" t="e">
        <f ca="1" t="shared" si="0"/>
        <v>#REF!</v>
      </c>
      <c r="L26" s="3"/>
      <c r="M26" s="13" t="e">
        <f ca="1" t="shared" si="1"/>
        <v>#REF!</v>
      </c>
      <c r="N26" s="6"/>
      <c r="O26" s="13" t="e">
        <f ca="1" t="shared" si="2"/>
        <v>#REF!</v>
      </c>
      <c r="P26" s="6"/>
      <c r="Q26" s="18" t="e">
        <f ca="1" t="shared" si="3"/>
        <v>#REF!</v>
      </c>
      <c r="R26" s="41"/>
      <c r="S26" s="13" t="e">
        <f ca="1" t="shared" si="4"/>
        <v>#REF!</v>
      </c>
      <c r="T26" s="17"/>
      <c r="U26" s="7">
        <f t="shared" si="5"/>
        <v>2</v>
      </c>
      <c r="V26" s="30" t="e">
        <f t="shared" si="6"/>
        <v>#REF!</v>
      </c>
    </row>
    <row r="27" spans="1:22" ht="24" customHeight="1">
      <c r="A27" s="29"/>
      <c r="B27" s="3"/>
      <c r="C27" s="4"/>
      <c r="D27" s="42"/>
      <c r="E27" s="5"/>
      <c r="F27" s="4"/>
      <c r="G27" s="15"/>
      <c r="H27" s="3"/>
      <c r="I27" s="3"/>
      <c r="J27" s="6"/>
      <c r="K27" s="13" t="e">
        <f ca="1" t="shared" si="0"/>
        <v>#REF!</v>
      </c>
      <c r="L27" s="3"/>
      <c r="M27" s="13" t="e">
        <f ca="1" t="shared" si="1"/>
        <v>#REF!</v>
      </c>
      <c r="N27" s="6"/>
      <c r="O27" s="13" t="e">
        <f ca="1" t="shared" si="2"/>
        <v>#REF!</v>
      </c>
      <c r="P27" s="6"/>
      <c r="Q27" s="18" t="e">
        <f ca="1" t="shared" si="3"/>
        <v>#REF!</v>
      </c>
      <c r="R27" s="41"/>
      <c r="S27" s="13" t="e">
        <f ca="1" t="shared" si="4"/>
        <v>#REF!</v>
      </c>
      <c r="T27" s="17"/>
      <c r="U27" s="7">
        <f t="shared" si="5"/>
        <v>2</v>
      </c>
      <c r="V27" s="30" t="e">
        <f t="shared" si="6"/>
        <v>#REF!</v>
      </c>
    </row>
    <row r="28" spans="1:22" ht="24" customHeight="1">
      <c r="A28" s="29"/>
      <c r="B28" s="3"/>
      <c r="C28" s="4"/>
      <c r="D28" s="42"/>
      <c r="E28" s="5"/>
      <c r="F28" s="4"/>
      <c r="G28" s="15"/>
      <c r="H28" s="3"/>
      <c r="I28" s="3"/>
      <c r="J28" s="6"/>
      <c r="K28" s="13" t="e">
        <f ca="1" t="shared" si="0"/>
        <v>#REF!</v>
      </c>
      <c r="L28" s="3"/>
      <c r="M28" s="13" t="e">
        <f ca="1" t="shared" si="1"/>
        <v>#REF!</v>
      </c>
      <c r="N28" s="6"/>
      <c r="O28" s="13" t="e">
        <f ca="1" t="shared" si="2"/>
        <v>#REF!</v>
      </c>
      <c r="P28" s="6"/>
      <c r="Q28" s="18" t="e">
        <f ca="1" t="shared" si="3"/>
        <v>#REF!</v>
      </c>
      <c r="R28" s="41"/>
      <c r="S28" s="13" t="e">
        <f ca="1" t="shared" si="4"/>
        <v>#REF!</v>
      </c>
      <c r="T28" s="17"/>
      <c r="U28" s="7">
        <f t="shared" si="5"/>
        <v>2</v>
      </c>
      <c r="V28" s="30" t="e">
        <f t="shared" si="6"/>
        <v>#REF!</v>
      </c>
    </row>
    <row r="29" spans="1:22" ht="24" customHeight="1">
      <c r="A29" s="29"/>
      <c r="B29" s="3"/>
      <c r="C29" s="4"/>
      <c r="D29" s="42"/>
      <c r="E29" s="5"/>
      <c r="F29" s="4"/>
      <c r="G29" s="15"/>
      <c r="H29" s="3"/>
      <c r="I29" s="3"/>
      <c r="J29" s="6"/>
      <c r="K29" s="13" t="e">
        <f ca="1" t="shared" si="0"/>
        <v>#REF!</v>
      </c>
      <c r="L29" s="3"/>
      <c r="M29" s="13" t="e">
        <f ca="1" t="shared" si="1"/>
        <v>#REF!</v>
      </c>
      <c r="N29" s="6"/>
      <c r="O29" s="13" t="e">
        <f ca="1" t="shared" si="2"/>
        <v>#REF!</v>
      </c>
      <c r="P29" s="6"/>
      <c r="Q29" s="18" t="e">
        <f ca="1" t="shared" si="3"/>
        <v>#REF!</v>
      </c>
      <c r="R29" s="41"/>
      <c r="S29" s="13" t="e">
        <f ca="1" t="shared" si="4"/>
        <v>#REF!</v>
      </c>
      <c r="T29" s="17"/>
      <c r="U29" s="7">
        <f t="shared" si="5"/>
        <v>2</v>
      </c>
      <c r="V29" s="30" t="e">
        <f t="shared" si="6"/>
        <v>#REF!</v>
      </c>
    </row>
    <row r="30" spans="1:22" ht="24" customHeight="1">
      <c r="A30" s="29"/>
      <c r="B30" s="3"/>
      <c r="C30" s="4"/>
      <c r="D30" s="42"/>
      <c r="E30" s="5"/>
      <c r="F30" s="4"/>
      <c r="G30" s="15"/>
      <c r="H30" s="3"/>
      <c r="I30" s="3"/>
      <c r="J30" s="6"/>
      <c r="K30" s="13" t="e">
        <f ca="1" t="shared" si="0"/>
        <v>#REF!</v>
      </c>
      <c r="L30" s="3"/>
      <c r="M30" s="13" t="e">
        <f ca="1" t="shared" si="1"/>
        <v>#REF!</v>
      </c>
      <c r="N30" s="6"/>
      <c r="O30" s="13" t="e">
        <f ca="1" t="shared" si="2"/>
        <v>#REF!</v>
      </c>
      <c r="P30" s="6"/>
      <c r="Q30" s="18" t="e">
        <f ca="1" t="shared" si="3"/>
        <v>#REF!</v>
      </c>
      <c r="R30" s="41"/>
      <c r="S30" s="13" t="e">
        <f ca="1" t="shared" si="4"/>
        <v>#REF!</v>
      </c>
      <c r="T30" s="17"/>
      <c r="U30" s="7">
        <f t="shared" si="5"/>
        <v>2</v>
      </c>
      <c r="V30" s="30" t="e">
        <f t="shared" si="6"/>
        <v>#REF!</v>
      </c>
    </row>
    <row r="31" spans="1:22" ht="24" customHeight="1">
      <c r="A31" s="29"/>
      <c r="B31" s="3"/>
      <c r="C31" s="4"/>
      <c r="D31" s="42"/>
      <c r="E31" s="5"/>
      <c r="F31" s="4"/>
      <c r="G31" s="15"/>
      <c r="H31" s="3"/>
      <c r="I31" s="3"/>
      <c r="J31" s="6"/>
      <c r="K31" s="13" t="e">
        <f ca="1" t="shared" si="0"/>
        <v>#REF!</v>
      </c>
      <c r="L31" s="3"/>
      <c r="M31" s="13" t="e">
        <f ca="1" t="shared" si="1"/>
        <v>#REF!</v>
      </c>
      <c r="N31" s="6"/>
      <c r="O31" s="13" t="e">
        <f ca="1" t="shared" si="2"/>
        <v>#REF!</v>
      </c>
      <c r="P31" s="6"/>
      <c r="Q31" s="18" t="e">
        <f ca="1" t="shared" si="3"/>
        <v>#REF!</v>
      </c>
      <c r="R31" s="41"/>
      <c r="S31" s="13" t="e">
        <f ca="1" t="shared" si="4"/>
        <v>#REF!</v>
      </c>
      <c r="T31" s="17"/>
      <c r="U31" s="7">
        <f t="shared" si="5"/>
        <v>2</v>
      </c>
      <c r="V31" s="30" t="e">
        <f t="shared" si="6"/>
        <v>#REF!</v>
      </c>
    </row>
    <row r="32" spans="1:22" ht="24" customHeight="1">
      <c r="A32" s="29"/>
      <c r="B32" s="3"/>
      <c r="C32" s="4"/>
      <c r="D32" s="42"/>
      <c r="E32" s="5"/>
      <c r="F32" s="4"/>
      <c r="G32" s="15"/>
      <c r="H32" s="3"/>
      <c r="I32" s="3"/>
      <c r="J32" s="6"/>
      <c r="K32" s="13" t="e">
        <f ca="1" t="shared" si="0"/>
        <v>#REF!</v>
      </c>
      <c r="L32" s="3"/>
      <c r="M32" s="13" t="e">
        <f ca="1" t="shared" si="1"/>
        <v>#REF!</v>
      </c>
      <c r="N32" s="6"/>
      <c r="O32" s="13" t="e">
        <f ca="1" t="shared" si="2"/>
        <v>#REF!</v>
      </c>
      <c r="P32" s="6"/>
      <c r="Q32" s="18" t="e">
        <f aca="true" ca="1" t="shared" si="7" ref="Q32:Q63">VLOOKUP(ROUND(P32,1),INDIRECT(CONCATENATE("LA",CELL("CONTENU",$G32),CELL("CONTENU",$F32))),2,TRUE)</f>
        <v>#REF!</v>
      </c>
      <c r="R32" s="41"/>
      <c r="S32" s="13" t="e">
        <f aca="true" ca="1" t="shared" si="8" ref="S32:S63">VLOOKUP(R32,INDIRECT(CONCATENATE("LL",CELL("CONTENU",$G32),CELL("CONTENU",$F32))),2,TRUE)</f>
        <v>#REF!</v>
      </c>
      <c r="T32" s="17"/>
      <c r="U32" s="7">
        <f t="shared" si="5"/>
        <v>2</v>
      </c>
      <c r="V32" s="30" t="e">
        <f t="shared" si="6"/>
        <v>#REF!</v>
      </c>
    </row>
    <row r="33" spans="1:22" ht="24" customHeight="1">
      <c r="A33" s="29"/>
      <c r="B33" s="3"/>
      <c r="C33" s="4"/>
      <c r="D33" s="42"/>
      <c r="E33" s="5"/>
      <c r="F33" s="4"/>
      <c r="G33" s="15"/>
      <c r="H33" s="3"/>
      <c r="I33" s="3"/>
      <c r="J33" s="6"/>
      <c r="K33" s="13" t="e">
        <f ca="1" t="shared" si="0"/>
        <v>#REF!</v>
      </c>
      <c r="L33" s="3"/>
      <c r="M33" s="13" t="e">
        <f ca="1" t="shared" si="1"/>
        <v>#REF!</v>
      </c>
      <c r="N33" s="6"/>
      <c r="O33" s="13" t="e">
        <f ca="1" t="shared" si="2"/>
        <v>#REF!</v>
      </c>
      <c r="P33" s="6"/>
      <c r="Q33" s="18" t="e">
        <f ca="1" t="shared" si="7"/>
        <v>#REF!</v>
      </c>
      <c r="R33" s="41"/>
      <c r="S33" s="13" t="e">
        <f ca="1" t="shared" si="8"/>
        <v>#REF!</v>
      </c>
      <c r="T33" s="17"/>
      <c r="U33" s="7">
        <f t="shared" si="5"/>
        <v>2</v>
      </c>
      <c r="V33" s="30" t="e">
        <f t="shared" si="6"/>
        <v>#REF!</v>
      </c>
    </row>
    <row r="34" spans="1:22" ht="24" customHeight="1">
      <c r="A34" s="29"/>
      <c r="B34" s="3"/>
      <c r="C34" s="4"/>
      <c r="D34" s="42"/>
      <c r="E34" s="5"/>
      <c r="F34" s="4"/>
      <c r="G34" s="15"/>
      <c r="H34" s="3"/>
      <c r="I34" s="3"/>
      <c r="J34" s="6"/>
      <c r="K34" s="13" t="e">
        <f ca="1" t="shared" si="0"/>
        <v>#REF!</v>
      </c>
      <c r="L34" s="3"/>
      <c r="M34" s="13" t="e">
        <f ca="1" t="shared" si="1"/>
        <v>#REF!</v>
      </c>
      <c r="N34" s="6"/>
      <c r="O34" s="13" t="e">
        <f ca="1" t="shared" si="2"/>
        <v>#REF!</v>
      </c>
      <c r="P34" s="6"/>
      <c r="Q34" s="18" t="e">
        <f ca="1" t="shared" si="7"/>
        <v>#REF!</v>
      </c>
      <c r="R34" s="41"/>
      <c r="S34" s="13" t="e">
        <f ca="1" t="shared" si="8"/>
        <v>#REF!</v>
      </c>
      <c r="T34" s="17"/>
      <c r="U34" s="7">
        <f aca="true" t="shared" si="9" ref="U34:U65">IF(F34="G",VLOOKUP(ROUND(T34,1),SOUGAR,2,"VRAI"),VLOOKUP(ROUND(T34,1),SOUFIL,2,"vrai"))</f>
        <v>2</v>
      </c>
      <c r="V34" s="30" t="e">
        <f t="shared" si="6"/>
        <v>#REF!</v>
      </c>
    </row>
    <row r="35" spans="1:22" ht="24" customHeight="1">
      <c r="A35" s="29"/>
      <c r="B35" s="3"/>
      <c r="C35" s="4"/>
      <c r="D35" s="42"/>
      <c r="E35" s="5"/>
      <c r="F35" s="4"/>
      <c r="G35" s="15"/>
      <c r="H35" s="3"/>
      <c r="I35" s="3"/>
      <c r="J35" s="6"/>
      <c r="K35" s="13" t="e">
        <f ca="1" t="shared" si="0"/>
        <v>#REF!</v>
      </c>
      <c r="L35" s="3"/>
      <c r="M35" s="13" t="e">
        <f ca="1" t="shared" si="1"/>
        <v>#REF!</v>
      </c>
      <c r="N35" s="6"/>
      <c r="O35" s="13" t="e">
        <f ca="1" t="shared" si="2"/>
        <v>#REF!</v>
      </c>
      <c r="P35" s="6"/>
      <c r="Q35" s="18" t="e">
        <f ca="1" t="shared" si="7"/>
        <v>#REF!</v>
      </c>
      <c r="R35" s="41"/>
      <c r="S35" s="13" t="e">
        <f ca="1" t="shared" si="8"/>
        <v>#REF!</v>
      </c>
      <c r="T35" s="17"/>
      <c r="U35" s="7">
        <f t="shared" si="9"/>
        <v>2</v>
      </c>
      <c r="V35" s="30" t="e">
        <f t="shared" si="6"/>
        <v>#REF!</v>
      </c>
    </row>
    <row r="36" spans="1:22" ht="24" customHeight="1">
      <c r="A36" s="29"/>
      <c r="B36" s="3"/>
      <c r="C36" s="4"/>
      <c r="D36" s="42"/>
      <c r="E36" s="5"/>
      <c r="F36" s="4"/>
      <c r="G36" s="15"/>
      <c r="H36" s="3"/>
      <c r="I36" s="3"/>
      <c r="J36" s="6"/>
      <c r="K36" s="13" t="e">
        <f ca="1" t="shared" si="0"/>
        <v>#REF!</v>
      </c>
      <c r="L36" s="3"/>
      <c r="M36" s="13" t="e">
        <f ca="1" t="shared" si="1"/>
        <v>#REF!</v>
      </c>
      <c r="N36" s="6"/>
      <c r="O36" s="13" t="e">
        <f ca="1" t="shared" si="2"/>
        <v>#REF!</v>
      </c>
      <c r="P36" s="6"/>
      <c r="Q36" s="18" t="e">
        <f ca="1" t="shared" si="7"/>
        <v>#REF!</v>
      </c>
      <c r="R36" s="41"/>
      <c r="S36" s="13" t="e">
        <f ca="1" t="shared" si="8"/>
        <v>#REF!</v>
      </c>
      <c r="T36" s="17"/>
      <c r="U36" s="7">
        <f t="shared" si="9"/>
        <v>2</v>
      </c>
      <c r="V36" s="30" t="e">
        <f t="shared" si="6"/>
        <v>#REF!</v>
      </c>
    </row>
    <row r="37" spans="1:22" ht="24" customHeight="1">
      <c r="A37" s="29"/>
      <c r="B37" s="3"/>
      <c r="C37" s="4"/>
      <c r="D37" s="42"/>
      <c r="E37" s="5"/>
      <c r="F37" s="4"/>
      <c r="G37" s="15"/>
      <c r="H37" s="3"/>
      <c r="I37" s="3"/>
      <c r="J37" s="6"/>
      <c r="K37" s="13" t="e">
        <f ca="1" t="shared" si="0"/>
        <v>#REF!</v>
      </c>
      <c r="L37" s="3"/>
      <c r="M37" s="13" t="e">
        <f ca="1" t="shared" si="1"/>
        <v>#REF!</v>
      </c>
      <c r="N37" s="6"/>
      <c r="O37" s="13" t="e">
        <f ca="1" t="shared" si="2"/>
        <v>#REF!</v>
      </c>
      <c r="P37" s="6"/>
      <c r="Q37" s="18" t="e">
        <f ca="1" t="shared" si="7"/>
        <v>#REF!</v>
      </c>
      <c r="R37" s="41"/>
      <c r="S37" s="13" t="e">
        <f ca="1" t="shared" si="8"/>
        <v>#REF!</v>
      </c>
      <c r="T37" s="17"/>
      <c r="U37" s="7">
        <f t="shared" si="9"/>
        <v>2</v>
      </c>
      <c r="V37" s="30" t="e">
        <f t="shared" si="6"/>
        <v>#REF!</v>
      </c>
    </row>
    <row r="38" spans="1:22" ht="24" customHeight="1">
      <c r="A38" s="29"/>
      <c r="B38" s="3"/>
      <c r="C38" s="4"/>
      <c r="D38" s="42"/>
      <c r="E38" s="5"/>
      <c r="F38" s="4"/>
      <c r="G38" s="15"/>
      <c r="H38" s="3"/>
      <c r="I38" s="3"/>
      <c r="J38" s="6"/>
      <c r="K38" s="13" t="e">
        <f ca="1" t="shared" si="0"/>
        <v>#REF!</v>
      </c>
      <c r="L38" s="3"/>
      <c r="M38" s="13" t="e">
        <f ca="1" t="shared" si="1"/>
        <v>#REF!</v>
      </c>
      <c r="N38" s="6"/>
      <c r="O38" s="13" t="e">
        <f ca="1" t="shared" si="2"/>
        <v>#REF!</v>
      </c>
      <c r="P38" s="6"/>
      <c r="Q38" s="18" t="e">
        <f ca="1" t="shared" si="7"/>
        <v>#REF!</v>
      </c>
      <c r="R38" s="41"/>
      <c r="S38" s="13" t="e">
        <f ca="1" t="shared" si="8"/>
        <v>#REF!</v>
      </c>
      <c r="T38" s="17"/>
      <c r="U38" s="7">
        <f t="shared" si="9"/>
        <v>2</v>
      </c>
      <c r="V38" s="30" t="e">
        <f t="shared" si="6"/>
        <v>#REF!</v>
      </c>
    </row>
    <row r="39" spans="1:22" ht="24" customHeight="1">
      <c r="A39" s="29"/>
      <c r="B39" s="3"/>
      <c r="C39" s="4"/>
      <c r="D39" s="42"/>
      <c r="E39" s="5"/>
      <c r="F39" s="4"/>
      <c r="G39" s="15"/>
      <c r="H39" s="3"/>
      <c r="I39" s="3"/>
      <c r="J39" s="6"/>
      <c r="K39" s="13" t="e">
        <f ca="1" t="shared" si="0"/>
        <v>#REF!</v>
      </c>
      <c r="L39" s="3"/>
      <c r="M39" s="13" t="e">
        <f ca="1" t="shared" si="1"/>
        <v>#REF!</v>
      </c>
      <c r="N39" s="6"/>
      <c r="O39" s="13" t="e">
        <f ca="1" t="shared" si="2"/>
        <v>#REF!</v>
      </c>
      <c r="P39" s="6"/>
      <c r="Q39" s="18" t="e">
        <f ca="1" t="shared" si="7"/>
        <v>#REF!</v>
      </c>
      <c r="R39" s="41"/>
      <c r="S39" s="13" t="e">
        <f ca="1" t="shared" si="8"/>
        <v>#REF!</v>
      </c>
      <c r="T39" s="17"/>
      <c r="U39" s="7">
        <f t="shared" si="9"/>
        <v>2</v>
      </c>
      <c r="V39" s="30" t="e">
        <f t="shared" si="6"/>
        <v>#REF!</v>
      </c>
    </row>
    <row r="40" spans="1:22" ht="24" customHeight="1">
      <c r="A40" s="29"/>
      <c r="B40" s="3"/>
      <c r="C40" s="4"/>
      <c r="D40" s="42"/>
      <c r="E40" s="5"/>
      <c r="F40" s="4"/>
      <c r="G40" s="15"/>
      <c r="H40" s="3"/>
      <c r="I40" s="3"/>
      <c r="J40" s="6"/>
      <c r="K40" s="13" t="e">
        <f ca="1" t="shared" si="0"/>
        <v>#REF!</v>
      </c>
      <c r="L40" s="3"/>
      <c r="M40" s="13" t="e">
        <f ca="1" t="shared" si="1"/>
        <v>#REF!</v>
      </c>
      <c r="N40" s="6"/>
      <c r="O40" s="13" t="e">
        <f ca="1" t="shared" si="2"/>
        <v>#REF!</v>
      </c>
      <c r="P40" s="6"/>
      <c r="Q40" s="18" t="e">
        <f ca="1" t="shared" si="7"/>
        <v>#REF!</v>
      </c>
      <c r="R40" s="41"/>
      <c r="S40" s="13" t="e">
        <f ca="1" t="shared" si="8"/>
        <v>#REF!</v>
      </c>
      <c r="T40" s="17"/>
      <c r="U40" s="7">
        <f t="shared" si="9"/>
        <v>2</v>
      </c>
      <c r="V40" s="30" t="e">
        <f t="shared" si="6"/>
        <v>#REF!</v>
      </c>
    </row>
    <row r="41" spans="1:22" ht="24" customHeight="1">
      <c r="A41" s="29"/>
      <c r="B41" s="3"/>
      <c r="C41" s="4"/>
      <c r="D41" s="42"/>
      <c r="E41" s="5"/>
      <c r="F41" s="4"/>
      <c r="G41" s="15"/>
      <c r="H41" s="3"/>
      <c r="I41" s="3"/>
      <c r="J41" s="6"/>
      <c r="K41" s="13" t="e">
        <f ca="1" t="shared" si="0"/>
        <v>#REF!</v>
      </c>
      <c r="L41" s="3"/>
      <c r="M41" s="13" t="e">
        <f ca="1" t="shared" si="1"/>
        <v>#REF!</v>
      </c>
      <c r="N41" s="6"/>
      <c r="O41" s="13" t="e">
        <f ca="1" t="shared" si="2"/>
        <v>#REF!</v>
      </c>
      <c r="P41" s="6"/>
      <c r="Q41" s="18" t="e">
        <f ca="1" t="shared" si="7"/>
        <v>#REF!</v>
      </c>
      <c r="R41" s="41"/>
      <c r="S41" s="13" t="e">
        <f ca="1" t="shared" si="8"/>
        <v>#REF!</v>
      </c>
      <c r="T41" s="17"/>
      <c r="U41" s="7">
        <f t="shared" si="9"/>
        <v>2</v>
      </c>
      <c r="V41" s="30" t="e">
        <f t="shared" si="6"/>
        <v>#REF!</v>
      </c>
    </row>
    <row r="42" spans="1:22" ht="24" customHeight="1">
      <c r="A42" s="29"/>
      <c r="B42" s="3"/>
      <c r="C42" s="4"/>
      <c r="D42" s="42"/>
      <c r="E42" s="5"/>
      <c r="F42" s="4"/>
      <c r="G42" s="15"/>
      <c r="H42" s="3"/>
      <c r="I42" s="3"/>
      <c r="J42" s="6"/>
      <c r="K42" s="13" t="e">
        <f ca="1" t="shared" si="0"/>
        <v>#REF!</v>
      </c>
      <c r="L42" s="3"/>
      <c r="M42" s="13" t="e">
        <f ca="1" t="shared" si="1"/>
        <v>#REF!</v>
      </c>
      <c r="N42" s="6"/>
      <c r="O42" s="13" t="e">
        <f ca="1" t="shared" si="2"/>
        <v>#REF!</v>
      </c>
      <c r="P42" s="6"/>
      <c r="Q42" s="18" t="e">
        <f ca="1" t="shared" si="7"/>
        <v>#REF!</v>
      </c>
      <c r="R42" s="41"/>
      <c r="S42" s="13" t="e">
        <f ca="1" t="shared" si="8"/>
        <v>#REF!</v>
      </c>
      <c r="T42" s="17"/>
      <c r="U42" s="7">
        <f t="shared" si="9"/>
        <v>2</v>
      </c>
      <c r="V42" s="30" t="e">
        <f t="shared" si="6"/>
        <v>#REF!</v>
      </c>
    </row>
    <row r="43" spans="1:22" ht="24" customHeight="1">
      <c r="A43" s="29"/>
      <c r="B43" s="3"/>
      <c r="C43" s="4"/>
      <c r="D43" s="42"/>
      <c r="E43" s="5"/>
      <c r="F43" s="4"/>
      <c r="G43" s="15"/>
      <c r="H43" s="3"/>
      <c r="I43" s="3"/>
      <c r="J43" s="6"/>
      <c r="K43" s="13" t="e">
        <f ca="1" t="shared" si="0"/>
        <v>#REF!</v>
      </c>
      <c r="L43" s="3"/>
      <c r="M43" s="13" t="e">
        <f ca="1" t="shared" si="1"/>
        <v>#REF!</v>
      </c>
      <c r="N43" s="6"/>
      <c r="O43" s="13" t="e">
        <f ca="1" t="shared" si="2"/>
        <v>#REF!</v>
      </c>
      <c r="P43" s="6"/>
      <c r="Q43" s="18" t="e">
        <f ca="1" t="shared" si="7"/>
        <v>#REF!</v>
      </c>
      <c r="R43" s="41"/>
      <c r="S43" s="13" t="e">
        <f ca="1" t="shared" si="8"/>
        <v>#REF!</v>
      </c>
      <c r="T43" s="17"/>
      <c r="U43" s="7">
        <f t="shared" si="9"/>
        <v>2</v>
      </c>
      <c r="V43" s="30" t="e">
        <f t="shared" si="6"/>
        <v>#REF!</v>
      </c>
    </row>
    <row r="44" spans="1:22" ht="24" customHeight="1">
      <c r="A44" s="29"/>
      <c r="B44" s="3"/>
      <c r="C44" s="4"/>
      <c r="D44" s="42"/>
      <c r="E44" s="5"/>
      <c r="F44" s="4"/>
      <c r="G44" s="15"/>
      <c r="H44" s="3"/>
      <c r="I44" s="3"/>
      <c r="J44" s="6"/>
      <c r="K44" s="13" t="e">
        <f ca="1" t="shared" si="0"/>
        <v>#REF!</v>
      </c>
      <c r="L44" s="3"/>
      <c r="M44" s="13" t="e">
        <f ca="1" t="shared" si="1"/>
        <v>#REF!</v>
      </c>
      <c r="N44" s="6"/>
      <c r="O44" s="13" t="e">
        <f ca="1" t="shared" si="2"/>
        <v>#REF!</v>
      </c>
      <c r="P44" s="6"/>
      <c r="Q44" s="18" t="e">
        <f ca="1" t="shared" si="7"/>
        <v>#REF!</v>
      </c>
      <c r="R44" s="41"/>
      <c r="S44" s="13" t="e">
        <f ca="1" t="shared" si="8"/>
        <v>#REF!</v>
      </c>
      <c r="T44" s="17"/>
      <c r="U44" s="7">
        <f t="shared" si="9"/>
        <v>2</v>
      </c>
      <c r="V44" s="30" t="e">
        <f t="shared" si="6"/>
        <v>#REF!</v>
      </c>
    </row>
    <row r="45" spans="1:22" ht="24" customHeight="1">
      <c r="A45" s="29"/>
      <c r="B45" s="3"/>
      <c r="C45" s="4"/>
      <c r="D45" s="42"/>
      <c r="E45" s="5"/>
      <c r="F45" s="4"/>
      <c r="G45" s="15"/>
      <c r="H45" s="3"/>
      <c r="I45" s="3"/>
      <c r="J45" s="6"/>
      <c r="K45" s="13" t="e">
        <f ca="1" t="shared" si="0"/>
        <v>#REF!</v>
      </c>
      <c r="L45" s="3"/>
      <c r="M45" s="13" t="e">
        <f ca="1" t="shared" si="1"/>
        <v>#REF!</v>
      </c>
      <c r="N45" s="6"/>
      <c r="O45" s="13" t="e">
        <f ca="1" t="shared" si="2"/>
        <v>#REF!</v>
      </c>
      <c r="P45" s="6"/>
      <c r="Q45" s="18" t="e">
        <f ca="1" t="shared" si="7"/>
        <v>#REF!</v>
      </c>
      <c r="R45" s="41"/>
      <c r="S45" s="13" t="e">
        <f ca="1" t="shared" si="8"/>
        <v>#REF!</v>
      </c>
      <c r="T45" s="17"/>
      <c r="U45" s="7">
        <f t="shared" si="9"/>
        <v>2</v>
      </c>
      <c r="V45" s="30" t="e">
        <f t="shared" si="6"/>
        <v>#REF!</v>
      </c>
    </row>
    <row r="46" spans="1:22" ht="24" customHeight="1">
      <c r="A46" s="29"/>
      <c r="B46" s="3"/>
      <c r="C46" s="4"/>
      <c r="D46" s="42"/>
      <c r="E46" s="5"/>
      <c r="F46" s="4"/>
      <c r="G46" s="15"/>
      <c r="H46" s="3"/>
      <c r="I46" s="3"/>
      <c r="J46" s="6"/>
      <c r="K46" s="13" t="e">
        <f ca="1" t="shared" si="0"/>
        <v>#REF!</v>
      </c>
      <c r="L46" s="3"/>
      <c r="M46" s="13" t="e">
        <f ca="1" t="shared" si="1"/>
        <v>#REF!</v>
      </c>
      <c r="N46" s="6"/>
      <c r="O46" s="13" t="e">
        <f ca="1" t="shared" si="2"/>
        <v>#REF!</v>
      </c>
      <c r="P46" s="6"/>
      <c r="Q46" s="18" t="e">
        <f ca="1" t="shared" si="7"/>
        <v>#REF!</v>
      </c>
      <c r="R46" s="41"/>
      <c r="S46" s="13" t="e">
        <f ca="1" t="shared" si="8"/>
        <v>#REF!</v>
      </c>
      <c r="T46" s="17"/>
      <c r="U46" s="7">
        <f t="shared" si="9"/>
        <v>2</v>
      </c>
      <c r="V46" s="30" t="e">
        <f t="shared" si="6"/>
        <v>#REF!</v>
      </c>
    </row>
    <row r="47" spans="1:22" ht="24" customHeight="1">
      <c r="A47" s="29"/>
      <c r="B47" s="3"/>
      <c r="C47" s="4"/>
      <c r="D47" s="42"/>
      <c r="E47" s="5"/>
      <c r="F47" s="4"/>
      <c r="G47" s="15"/>
      <c r="H47" s="3"/>
      <c r="I47" s="3"/>
      <c r="J47" s="6"/>
      <c r="K47" s="13" t="e">
        <f ca="1" t="shared" si="0"/>
        <v>#REF!</v>
      </c>
      <c r="L47" s="3"/>
      <c r="M47" s="13" t="e">
        <f ca="1" t="shared" si="1"/>
        <v>#REF!</v>
      </c>
      <c r="N47" s="6"/>
      <c r="O47" s="13" t="e">
        <f ca="1" t="shared" si="2"/>
        <v>#REF!</v>
      </c>
      <c r="P47" s="6"/>
      <c r="Q47" s="18" t="e">
        <f ca="1" t="shared" si="7"/>
        <v>#REF!</v>
      </c>
      <c r="R47" s="41"/>
      <c r="S47" s="13" t="e">
        <f ca="1" t="shared" si="8"/>
        <v>#REF!</v>
      </c>
      <c r="T47" s="17"/>
      <c r="U47" s="7">
        <f t="shared" si="9"/>
        <v>2</v>
      </c>
      <c r="V47" s="30" t="e">
        <f t="shared" si="6"/>
        <v>#REF!</v>
      </c>
    </row>
    <row r="48" spans="1:22" ht="24" customHeight="1">
      <c r="A48" s="29"/>
      <c r="B48" s="3"/>
      <c r="C48" s="4"/>
      <c r="D48" s="42"/>
      <c r="E48" s="5"/>
      <c r="F48" s="4"/>
      <c r="G48" s="15"/>
      <c r="H48" s="3"/>
      <c r="I48" s="3"/>
      <c r="J48" s="6"/>
      <c r="K48" s="13" t="e">
        <f ca="1" t="shared" si="0"/>
        <v>#REF!</v>
      </c>
      <c r="L48" s="3"/>
      <c r="M48" s="13" t="e">
        <f ca="1" t="shared" si="1"/>
        <v>#REF!</v>
      </c>
      <c r="N48" s="6"/>
      <c r="O48" s="13" t="e">
        <f ca="1" t="shared" si="2"/>
        <v>#REF!</v>
      </c>
      <c r="P48" s="6"/>
      <c r="Q48" s="18" t="e">
        <f ca="1" t="shared" si="7"/>
        <v>#REF!</v>
      </c>
      <c r="R48" s="41"/>
      <c r="S48" s="13" t="e">
        <f ca="1" t="shared" si="8"/>
        <v>#REF!</v>
      </c>
      <c r="T48" s="17"/>
      <c r="U48" s="7">
        <f t="shared" si="9"/>
        <v>2</v>
      </c>
      <c r="V48" s="30" t="e">
        <f t="shared" si="6"/>
        <v>#REF!</v>
      </c>
    </row>
    <row r="49" spans="1:22" ht="24" customHeight="1">
      <c r="A49" s="29"/>
      <c r="B49" s="3"/>
      <c r="C49" s="4"/>
      <c r="D49" s="42"/>
      <c r="E49" s="5"/>
      <c r="F49" s="4"/>
      <c r="G49" s="15"/>
      <c r="H49" s="3"/>
      <c r="I49" s="3"/>
      <c r="J49" s="6"/>
      <c r="K49" s="13" t="e">
        <f ca="1" t="shared" si="0"/>
        <v>#REF!</v>
      </c>
      <c r="L49" s="3"/>
      <c r="M49" s="13" t="e">
        <f ca="1" t="shared" si="1"/>
        <v>#REF!</v>
      </c>
      <c r="N49" s="6"/>
      <c r="O49" s="13" t="e">
        <f ca="1" t="shared" si="2"/>
        <v>#REF!</v>
      </c>
      <c r="P49" s="6"/>
      <c r="Q49" s="18" t="e">
        <f ca="1" t="shared" si="7"/>
        <v>#REF!</v>
      </c>
      <c r="R49" s="41"/>
      <c r="S49" s="13" t="e">
        <f ca="1" t="shared" si="8"/>
        <v>#REF!</v>
      </c>
      <c r="T49" s="17"/>
      <c r="U49" s="7">
        <f t="shared" si="9"/>
        <v>2</v>
      </c>
      <c r="V49" s="30" t="e">
        <f t="shared" si="6"/>
        <v>#REF!</v>
      </c>
    </row>
    <row r="50" spans="1:22" ht="24" customHeight="1">
      <c r="A50" s="29"/>
      <c r="B50" s="3"/>
      <c r="C50" s="4"/>
      <c r="D50" s="42"/>
      <c r="E50" s="5"/>
      <c r="F50" s="4"/>
      <c r="G50" s="15"/>
      <c r="H50" s="3"/>
      <c r="I50" s="3"/>
      <c r="J50" s="6"/>
      <c r="K50" s="13" t="e">
        <f ca="1" t="shared" si="0"/>
        <v>#REF!</v>
      </c>
      <c r="L50" s="3"/>
      <c r="M50" s="13" t="e">
        <f ca="1" t="shared" si="1"/>
        <v>#REF!</v>
      </c>
      <c r="N50" s="6"/>
      <c r="O50" s="13" t="e">
        <f ca="1" t="shared" si="2"/>
        <v>#REF!</v>
      </c>
      <c r="P50" s="6"/>
      <c r="Q50" s="18" t="e">
        <f ca="1" t="shared" si="7"/>
        <v>#REF!</v>
      </c>
      <c r="R50" s="41"/>
      <c r="S50" s="13" t="e">
        <f ca="1" t="shared" si="8"/>
        <v>#REF!</v>
      </c>
      <c r="T50" s="17"/>
      <c r="U50" s="7">
        <f t="shared" si="9"/>
        <v>2</v>
      </c>
      <c r="V50" s="30" t="e">
        <f t="shared" si="6"/>
        <v>#REF!</v>
      </c>
    </row>
    <row r="51" spans="1:22" ht="24" customHeight="1">
      <c r="A51" s="29"/>
      <c r="B51" s="3"/>
      <c r="C51" s="4"/>
      <c r="D51" s="42"/>
      <c r="E51" s="5"/>
      <c r="F51" s="4"/>
      <c r="G51" s="15"/>
      <c r="H51" s="3"/>
      <c r="I51" s="3"/>
      <c r="J51" s="6"/>
      <c r="K51" s="13" t="e">
        <f ca="1" t="shared" si="0"/>
        <v>#REF!</v>
      </c>
      <c r="L51" s="3"/>
      <c r="M51" s="13" t="e">
        <f ca="1" t="shared" si="1"/>
        <v>#REF!</v>
      </c>
      <c r="N51" s="6"/>
      <c r="O51" s="13" t="e">
        <f ca="1" t="shared" si="2"/>
        <v>#REF!</v>
      </c>
      <c r="P51" s="6"/>
      <c r="Q51" s="18" t="e">
        <f ca="1" t="shared" si="7"/>
        <v>#REF!</v>
      </c>
      <c r="R51" s="41"/>
      <c r="S51" s="13" t="e">
        <f ca="1" t="shared" si="8"/>
        <v>#REF!</v>
      </c>
      <c r="T51" s="17"/>
      <c r="U51" s="7">
        <f t="shared" si="9"/>
        <v>2</v>
      </c>
      <c r="V51" s="30" t="e">
        <f t="shared" si="6"/>
        <v>#REF!</v>
      </c>
    </row>
    <row r="52" spans="1:22" ht="24" customHeight="1">
      <c r="A52" s="29"/>
      <c r="B52" s="3"/>
      <c r="C52" s="4"/>
      <c r="D52" s="42"/>
      <c r="E52" s="5"/>
      <c r="F52" s="4"/>
      <c r="G52" s="15"/>
      <c r="H52" s="3"/>
      <c r="I52" s="3"/>
      <c r="J52" s="6"/>
      <c r="K52" s="13" t="e">
        <f ca="1" t="shared" si="0"/>
        <v>#REF!</v>
      </c>
      <c r="L52" s="3"/>
      <c r="M52" s="13" t="e">
        <f ca="1" t="shared" si="1"/>
        <v>#REF!</v>
      </c>
      <c r="N52" s="6"/>
      <c r="O52" s="13" t="e">
        <f ca="1" t="shared" si="2"/>
        <v>#REF!</v>
      </c>
      <c r="P52" s="6"/>
      <c r="Q52" s="18" t="e">
        <f ca="1" t="shared" si="7"/>
        <v>#REF!</v>
      </c>
      <c r="R52" s="41"/>
      <c r="S52" s="13" t="e">
        <f ca="1" t="shared" si="8"/>
        <v>#REF!</v>
      </c>
      <c r="T52" s="17"/>
      <c r="U52" s="7">
        <f t="shared" si="9"/>
        <v>2</v>
      </c>
      <c r="V52" s="30" t="e">
        <f t="shared" si="6"/>
        <v>#REF!</v>
      </c>
    </row>
    <row r="53" spans="1:22" ht="24" customHeight="1">
      <c r="A53" s="29"/>
      <c r="B53" s="3"/>
      <c r="C53" s="4"/>
      <c r="D53" s="42"/>
      <c r="E53" s="5"/>
      <c r="F53" s="4"/>
      <c r="G53" s="15"/>
      <c r="H53" s="3"/>
      <c r="I53" s="3"/>
      <c r="J53" s="6"/>
      <c r="K53" s="13" t="e">
        <f ca="1" t="shared" si="0"/>
        <v>#REF!</v>
      </c>
      <c r="L53" s="3"/>
      <c r="M53" s="13" t="e">
        <f ca="1" t="shared" si="1"/>
        <v>#REF!</v>
      </c>
      <c r="N53" s="6"/>
      <c r="O53" s="13" t="e">
        <f ca="1" t="shared" si="2"/>
        <v>#REF!</v>
      </c>
      <c r="P53" s="6"/>
      <c r="Q53" s="18" t="e">
        <f ca="1" t="shared" si="7"/>
        <v>#REF!</v>
      </c>
      <c r="R53" s="41"/>
      <c r="S53" s="13" t="e">
        <f ca="1" t="shared" si="8"/>
        <v>#REF!</v>
      </c>
      <c r="T53" s="17"/>
      <c r="U53" s="7">
        <f t="shared" si="9"/>
        <v>2</v>
      </c>
      <c r="V53" s="30" t="e">
        <f t="shared" si="6"/>
        <v>#REF!</v>
      </c>
    </row>
    <row r="54" spans="1:22" ht="24" customHeight="1">
      <c r="A54" s="29"/>
      <c r="B54" s="3"/>
      <c r="C54" s="4"/>
      <c r="D54" s="42"/>
      <c r="E54" s="5"/>
      <c r="F54" s="4"/>
      <c r="G54" s="15"/>
      <c r="H54" s="3"/>
      <c r="I54" s="3"/>
      <c r="J54" s="6"/>
      <c r="K54" s="13" t="e">
        <f ca="1" t="shared" si="0"/>
        <v>#REF!</v>
      </c>
      <c r="L54" s="3"/>
      <c r="M54" s="13" t="e">
        <f ca="1" t="shared" si="1"/>
        <v>#REF!</v>
      </c>
      <c r="N54" s="6"/>
      <c r="O54" s="13" t="e">
        <f ca="1" t="shared" si="2"/>
        <v>#REF!</v>
      </c>
      <c r="P54" s="6"/>
      <c r="Q54" s="18" t="e">
        <f ca="1" t="shared" si="7"/>
        <v>#REF!</v>
      </c>
      <c r="R54" s="41"/>
      <c r="S54" s="13" t="e">
        <f ca="1" t="shared" si="8"/>
        <v>#REF!</v>
      </c>
      <c r="T54" s="17"/>
      <c r="U54" s="7">
        <f t="shared" si="9"/>
        <v>2</v>
      </c>
      <c r="V54" s="30" t="e">
        <f t="shared" si="6"/>
        <v>#REF!</v>
      </c>
    </row>
    <row r="55" spans="1:22" ht="24" customHeight="1">
      <c r="A55" s="29"/>
      <c r="B55" s="3"/>
      <c r="C55" s="4"/>
      <c r="D55" s="42"/>
      <c r="E55" s="5"/>
      <c r="F55" s="4"/>
      <c r="G55" s="15"/>
      <c r="H55" s="3"/>
      <c r="I55" s="3"/>
      <c r="J55" s="6"/>
      <c r="K55" s="13" t="e">
        <f ca="1" t="shared" si="0"/>
        <v>#REF!</v>
      </c>
      <c r="L55" s="3"/>
      <c r="M55" s="13" t="e">
        <f ca="1" t="shared" si="1"/>
        <v>#REF!</v>
      </c>
      <c r="N55" s="6"/>
      <c r="O55" s="13" t="e">
        <f ca="1" t="shared" si="2"/>
        <v>#REF!</v>
      </c>
      <c r="P55" s="6"/>
      <c r="Q55" s="18" t="e">
        <f ca="1" t="shared" si="7"/>
        <v>#REF!</v>
      </c>
      <c r="R55" s="41"/>
      <c r="S55" s="13" t="e">
        <f ca="1" t="shared" si="8"/>
        <v>#REF!</v>
      </c>
      <c r="T55" s="17"/>
      <c r="U55" s="7">
        <f t="shared" si="9"/>
        <v>2</v>
      </c>
      <c r="V55" s="30" t="e">
        <f t="shared" si="6"/>
        <v>#REF!</v>
      </c>
    </row>
    <row r="56" spans="1:22" ht="24" customHeight="1">
      <c r="A56" s="29"/>
      <c r="B56" s="3"/>
      <c r="C56" s="4"/>
      <c r="D56" s="42"/>
      <c r="E56" s="5"/>
      <c r="F56" s="4"/>
      <c r="G56" s="15"/>
      <c r="H56" s="3"/>
      <c r="I56" s="3"/>
      <c r="J56" s="6"/>
      <c r="K56" s="13" t="e">
        <f ca="1" t="shared" si="0"/>
        <v>#REF!</v>
      </c>
      <c r="L56" s="3"/>
      <c r="M56" s="13" t="e">
        <f ca="1" t="shared" si="1"/>
        <v>#REF!</v>
      </c>
      <c r="N56" s="6"/>
      <c r="O56" s="13" t="e">
        <f ca="1" t="shared" si="2"/>
        <v>#REF!</v>
      </c>
      <c r="P56" s="6"/>
      <c r="Q56" s="18" t="e">
        <f ca="1" t="shared" si="7"/>
        <v>#REF!</v>
      </c>
      <c r="R56" s="41"/>
      <c r="S56" s="13" t="e">
        <f ca="1" t="shared" si="8"/>
        <v>#REF!</v>
      </c>
      <c r="T56" s="17"/>
      <c r="U56" s="7">
        <f t="shared" si="9"/>
        <v>2</v>
      </c>
      <c r="V56" s="30" t="e">
        <f t="shared" si="6"/>
        <v>#REF!</v>
      </c>
    </row>
    <row r="57" spans="1:22" ht="24" customHeight="1">
      <c r="A57" s="29"/>
      <c r="B57" s="3"/>
      <c r="C57" s="4"/>
      <c r="D57" s="42"/>
      <c r="E57" s="5"/>
      <c r="F57" s="4"/>
      <c r="G57" s="15"/>
      <c r="H57" s="3"/>
      <c r="I57" s="3"/>
      <c r="J57" s="6"/>
      <c r="K57" s="13" t="e">
        <f ca="1" t="shared" si="0"/>
        <v>#REF!</v>
      </c>
      <c r="L57" s="3"/>
      <c r="M57" s="13" t="e">
        <f ca="1" t="shared" si="1"/>
        <v>#REF!</v>
      </c>
      <c r="N57" s="6"/>
      <c r="O57" s="13" t="e">
        <f ca="1" t="shared" si="2"/>
        <v>#REF!</v>
      </c>
      <c r="P57" s="6"/>
      <c r="Q57" s="18" t="e">
        <f ca="1" t="shared" si="7"/>
        <v>#REF!</v>
      </c>
      <c r="R57" s="41"/>
      <c r="S57" s="13" t="e">
        <f ca="1" t="shared" si="8"/>
        <v>#REF!</v>
      </c>
      <c r="T57" s="17"/>
      <c r="U57" s="7">
        <f t="shared" si="9"/>
        <v>2</v>
      </c>
      <c r="V57" s="30" t="e">
        <f t="shared" si="6"/>
        <v>#REF!</v>
      </c>
    </row>
    <row r="58" spans="1:22" ht="24" customHeight="1">
      <c r="A58" s="29"/>
      <c r="B58" s="3"/>
      <c r="C58" s="4"/>
      <c r="D58" s="42"/>
      <c r="E58" s="5"/>
      <c r="F58" s="4"/>
      <c r="G58" s="15"/>
      <c r="H58" s="3"/>
      <c r="I58" s="3"/>
      <c r="J58" s="6"/>
      <c r="K58" s="13" t="e">
        <f ca="1" t="shared" si="0"/>
        <v>#REF!</v>
      </c>
      <c r="L58" s="3"/>
      <c r="M58" s="13" t="e">
        <f ca="1" t="shared" si="1"/>
        <v>#REF!</v>
      </c>
      <c r="N58" s="6"/>
      <c r="O58" s="13" t="e">
        <f ca="1" t="shared" si="2"/>
        <v>#REF!</v>
      </c>
      <c r="P58" s="6"/>
      <c r="Q58" s="18" t="e">
        <f ca="1" t="shared" si="7"/>
        <v>#REF!</v>
      </c>
      <c r="R58" s="41"/>
      <c r="S58" s="13" t="e">
        <f ca="1" t="shared" si="8"/>
        <v>#REF!</v>
      </c>
      <c r="T58" s="17"/>
      <c r="U58" s="7">
        <f t="shared" si="9"/>
        <v>2</v>
      </c>
      <c r="V58" s="30" t="e">
        <f t="shared" si="6"/>
        <v>#REF!</v>
      </c>
    </row>
    <row r="59" spans="1:22" ht="24" customHeight="1">
      <c r="A59" s="29"/>
      <c r="B59" s="3"/>
      <c r="C59" s="4"/>
      <c r="D59" s="42"/>
      <c r="E59" s="5"/>
      <c r="F59" s="4"/>
      <c r="G59" s="15"/>
      <c r="H59" s="3"/>
      <c r="I59" s="3"/>
      <c r="J59" s="6"/>
      <c r="K59" s="13" t="e">
        <f ca="1" t="shared" si="0"/>
        <v>#REF!</v>
      </c>
      <c r="L59" s="3"/>
      <c r="M59" s="13" t="e">
        <f ca="1" t="shared" si="1"/>
        <v>#REF!</v>
      </c>
      <c r="N59" s="6"/>
      <c r="O59" s="13" t="e">
        <f ca="1" t="shared" si="2"/>
        <v>#REF!</v>
      </c>
      <c r="P59" s="6"/>
      <c r="Q59" s="18" t="e">
        <f ca="1" t="shared" si="7"/>
        <v>#REF!</v>
      </c>
      <c r="R59" s="41"/>
      <c r="S59" s="13" t="e">
        <f ca="1" t="shared" si="8"/>
        <v>#REF!</v>
      </c>
      <c r="T59" s="17"/>
      <c r="U59" s="7">
        <f t="shared" si="9"/>
        <v>2</v>
      </c>
      <c r="V59" s="30" t="e">
        <f t="shared" si="6"/>
        <v>#REF!</v>
      </c>
    </row>
    <row r="60" spans="1:22" ht="24" customHeight="1">
      <c r="A60" s="29"/>
      <c r="B60" s="3"/>
      <c r="C60" s="4"/>
      <c r="D60" s="42"/>
      <c r="E60" s="5"/>
      <c r="F60" s="4"/>
      <c r="G60" s="15"/>
      <c r="H60" s="3"/>
      <c r="I60" s="3"/>
      <c r="J60" s="6"/>
      <c r="K60" s="13" t="e">
        <f ca="1" t="shared" si="0"/>
        <v>#REF!</v>
      </c>
      <c r="L60" s="3"/>
      <c r="M60" s="13" t="e">
        <f ca="1" t="shared" si="1"/>
        <v>#REF!</v>
      </c>
      <c r="N60" s="6"/>
      <c r="O60" s="13" t="e">
        <f ca="1" t="shared" si="2"/>
        <v>#REF!</v>
      </c>
      <c r="P60" s="6"/>
      <c r="Q60" s="18" t="e">
        <f ca="1" t="shared" si="7"/>
        <v>#REF!</v>
      </c>
      <c r="R60" s="41"/>
      <c r="S60" s="13" t="e">
        <f ca="1" t="shared" si="8"/>
        <v>#REF!</v>
      </c>
      <c r="T60" s="17"/>
      <c r="U60" s="7">
        <f t="shared" si="9"/>
        <v>2</v>
      </c>
      <c r="V60" s="30" t="e">
        <f t="shared" si="6"/>
        <v>#REF!</v>
      </c>
    </row>
    <row r="61" spans="1:22" ht="24" customHeight="1">
      <c r="A61" s="29"/>
      <c r="B61" s="3"/>
      <c r="C61" s="4"/>
      <c r="D61" s="42"/>
      <c r="E61" s="5"/>
      <c r="F61" s="4"/>
      <c r="G61" s="15"/>
      <c r="H61" s="3"/>
      <c r="I61" s="3"/>
      <c r="J61" s="6"/>
      <c r="K61" s="13" t="e">
        <f ca="1" t="shared" si="0"/>
        <v>#REF!</v>
      </c>
      <c r="L61" s="3"/>
      <c r="M61" s="13" t="e">
        <f ca="1" t="shared" si="1"/>
        <v>#REF!</v>
      </c>
      <c r="N61" s="6"/>
      <c r="O61" s="13" t="e">
        <f ca="1" t="shared" si="2"/>
        <v>#REF!</v>
      </c>
      <c r="P61" s="6"/>
      <c r="Q61" s="18" t="e">
        <f ca="1" t="shared" si="7"/>
        <v>#REF!</v>
      </c>
      <c r="R61" s="41"/>
      <c r="S61" s="13" t="e">
        <f ca="1" t="shared" si="8"/>
        <v>#REF!</v>
      </c>
      <c r="T61" s="17"/>
      <c r="U61" s="7">
        <f t="shared" si="9"/>
        <v>2</v>
      </c>
      <c r="V61" s="30" t="e">
        <f t="shared" si="6"/>
        <v>#REF!</v>
      </c>
    </row>
    <row r="62" spans="1:22" ht="24" customHeight="1">
      <c r="A62" s="29"/>
      <c r="B62" s="3"/>
      <c r="C62" s="4"/>
      <c r="D62" s="42"/>
      <c r="E62" s="5"/>
      <c r="F62" s="4"/>
      <c r="G62" s="15"/>
      <c r="H62" s="3"/>
      <c r="I62" s="3"/>
      <c r="J62" s="6"/>
      <c r="K62" s="13" t="e">
        <f ca="1" t="shared" si="0"/>
        <v>#REF!</v>
      </c>
      <c r="L62" s="3"/>
      <c r="M62" s="13" t="e">
        <f ca="1" t="shared" si="1"/>
        <v>#REF!</v>
      </c>
      <c r="N62" s="6"/>
      <c r="O62" s="13" t="e">
        <f ca="1" t="shared" si="2"/>
        <v>#REF!</v>
      </c>
      <c r="P62" s="6"/>
      <c r="Q62" s="18" t="e">
        <f ca="1" t="shared" si="7"/>
        <v>#REF!</v>
      </c>
      <c r="R62" s="41"/>
      <c r="S62" s="13" t="e">
        <f ca="1" t="shared" si="8"/>
        <v>#REF!</v>
      </c>
      <c r="T62" s="17"/>
      <c r="U62" s="7">
        <f t="shared" si="9"/>
        <v>2</v>
      </c>
      <c r="V62" s="30" t="e">
        <f t="shared" si="6"/>
        <v>#REF!</v>
      </c>
    </row>
    <row r="63" spans="1:22" ht="24" customHeight="1">
      <c r="A63" s="29"/>
      <c r="B63" s="3"/>
      <c r="C63" s="4"/>
      <c r="D63" s="42"/>
      <c r="E63" s="5"/>
      <c r="F63" s="4"/>
      <c r="G63" s="15"/>
      <c r="H63" s="3"/>
      <c r="I63" s="3"/>
      <c r="J63" s="6"/>
      <c r="K63" s="13" t="e">
        <f ca="1" t="shared" si="0"/>
        <v>#REF!</v>
      </c>
      <c r="L63" s="3"/>
      <c r="M63" s="13" t="e">
        <f ca="1" t="shared" si="1"/>
        <v>#REF!</v>
      </c>
      <c r="N63" s="6"/>
      <c r="O63" s="13" t="e">
        <f ca="1" t="shared" si="2"/>
        <v>#REF!</v>
      </c>
      <c r="P63" s="6"/>
      <c r="Q63" s="18" t="e">
        <f ca="1" t="shared" si="7"/>
        <v>#REF!</v>
      </c>
      <c r="R63" s="41"/>
      <c r="S63" s="13" t="e">
        <f ca="1" t="shared" si="8"/>
        <v>#REF!</v>
      </c>
      <c r="T63" s="17"/>
      <c r="U63" s="7">
        <f t="shared" si="9"/>
        <v>2</v>
      </c>
      <c r="V63" s="30" t="e">
        <f t="shared" si="6"/>
        <v>#REF!</v>
      </c>
    </row>
    <row r="64" spans="1:22" ht="24" customHeight="1">
      <c r="A64" s="29"/>
      <c r="B64" s="3"/>
      <c r="C64" s="4"/>
      <c r="D64" s="42"/>
      <c r="E64" s="5"/>
      <c r="F64" s="4"/>
      <c r="G64" s="15"/>
      <c r="H64" s="3"/>
      <c r="I64" s="3"/>
      <c r="J64" s="6"/>
      <c r="K64" s="13" t="e">
        <f ca="1" t="shared" si="0"/>
        <v>#REF!</v>
      </c>
      <c r="L64" s="3"/>
      <c r="M64" s="13" t="e">
        <f ca="1" t="shared" si="1"/>
        <v>#REF!</v>
      </c>
      <c r="N64" s="6"/>
      <c r="O64" s="13" t="e">
        <f ca="1" t="shared" si="2"/>
        <v>#REF!</v>
      </c>
      <c r="P64" s="6"/>
      <c r="Q64" s="18" t="e">
        <f aca="true" ca="1" t="shared" si="10" ref="Q64:Q95">VLOOKUP(ROUND(P64,1),INDIRECT(CONCATENATE("LA",CELL("CONTENU",$G64),CELL("CONTENU",$F64))),2,TRUE)</f>
        <v>#REF!</v>
      </c>
      <c r="R64" s="41"/>
      <c r="S64" s="13" t="e">
        <f aca="true" ca="1" t="shared" si="11" ref="S64:S95">VLOOKUP(R64,INDIRECT(CONCATENATE("LL",CELL("CONTENU",$G64),CELL("CONTENU",$F64))),2,TRUE)</f>
        <v>#REF!</v>
      </c>
      <c r="T64" s="17"/>
      <c r="U64" s="7">
        <f t="shared" si="9"/>
        <v>2</v>
      </c>
      <c r="V64" s="30" t="e">
        <f t="shared" si="6"/>
        <v>#REF!</v>
      </c>
    </row>
    <row r="65" spans="1:22" ht="24" customHeight="1">
      <c r="A65" s="29"/>
      <c r="B65" s="3"/>
      <c r="C65" s="4"/>
      <c r="D65" s="42"/>
      <c r="E65" s="5"/>
      <c r="F65" s="4"/>
      <c r="G65" s="15"/>
      <c r="H65" s="3"/>
      <c r="I65" s="3"/>
      <c r="J65" s="6"/>
      <c r="K65" s="13" t="e">
        <f ca="1" t="shared" si="0"/>
        <v>#REF!</v>
      </c>
      <c r="L65" s="3"/>
      <c r="M65" s="13" t="e">
        <f ca="1" t="shared" si="1"/>
        <v>#REF!</v>
      </c>
      <c r="N65" s="6"/>
      <c r="O65" s="13" t="e">
        <f aca="true" ca="1" t="shared" si="12" ref="O65:O119">VLOOKUP(ROUND(N65,1),INDIRECT(CONCATENATE("DV",CELL("CONTENU",$G65),CELL("CONTENU",$F65))),2,TRUE)*1/2</f>
        <v>#REF!</v>
      </c>
      <c r="P65" s="6"/>
      <c r="Q65" s="18" t="e">
        <f ca="1" t="shared" si="10"/>
        <v>#REF!</v>
      </c>
      <c r="R65" s="41"/>
      <c r="S65" s="13" t="e">
        <f ca="1" t="shared" si="11"/>
        <v>#REF!</v>
      </c>
      <c r="T65" s="17"/>
      <c r="U65" s="7">
        <f t="shared" si="9"/>
        <v>2</v>
      </c>
      <c r="V65" s="30" t="e">
        <f t="shared" si="6"/>
        <v>#REF!</v>
      </c>
    </row>
    <row r="66" spans="1:22" ht="24" customHeight="1">
      <c r="A66" s="29"/>
      <c r="B66" s="3"/>
      <c r="C66" s="4"/>
      <c r="D66" s="42"/>
      <c r="E66" s="5"/>
      <c r="F66" s="4"/>
      <c r="G66" s="15"/>
      <c r="H66" s="3"/>
      <c r="I66" s="3"/>
      <c r="J66" s="6"/>
      <c r="K66" s="13" t="e">
        <f ca="1" t="shared" si="0"/>
        <v>#REF!</v>
      </c>
      <c r="L66" s="3"/>
      <c r="M66" s="13" t="e">
        <f ca="1" t="shared" si="1"/>
        <v>#REF!</v>
      </c>
      <c r="N66" s="6"/>
      <c r="O66" s="13" t="e">
        <f ca="1" t="shared" si="12"/>
        <v>#REF!</v>
      </c>
      <c r="P66" s="6"/>
      <c r="Q66" s="18" t="e">
        <f ca="1" t="shared" si="10"/>
        <v>#REF!</v>
      </c>
      <c r="R66" s="41"/>
      <c r="S66" s="13" t="e">
        <f ca="1" t="shared" si="11"/>
        <v>#REF!</v>
      </c>
      <c r="T66" s="17"/>
      <c r="U66" s="7">
        <f aca="true" t="shared" si="13" ref="U66:U97">IF(F66="G",VLOOKUP(ROUND(T66,1),SOUGAR,2,"VRAI"),VLOOKUP(ROUND(T66,1),SOUFIL,2,"vrai"))</f>
        <v>2</v>
      </c>
      <c r="V66" s="30" t="e">
        <f t="shared" si="6"/>
        <v>#REF!</v>
      </c>
    </row>
    <row r="67" spans="1:22" ht="24" customHeight="1">
      <c r="A67" s="29"/>
      <c r="B67" s="3"/>
      <c r="C67" s="4"/>
      <c r="D67" s="42"/>
      <c r="E67" s="5"/>
      <c r="F67" s="4"/>
      <c r="G67" s="15"/>
      <c r="H67" s="3"/>
      <c r="I67" s="3"/>
      <c r="J67" s="6"/>
      <c r="K67" s="13" t="e">
        <f aca="true" ca="1" t="shared" si="14" ref="K67:K119">VLOOKUP(J67*-1,INDIRECT(CONCATENATE("NA",CELL("CONTENU",$G67),CELL("CONTENU",$F67))),2,TRUE)</f>
        <v>#REF!</v>
      </c>
      <c r="L67" s="3"/>
      <c r="M67" s="13" t="e">
        <f aca="true" ca="1" t="shared" si="15" ref="M67:M119">VLOOKUP(L67*-1,INDIRECT(CONCATENATE("ZI",CELL("CONTENU",$G67),CELL("CONTENU",$F67))),2,TRUE)*1/2</f>
        <v>#REF!</v>
      </c>
      <c r="N67" s="6"/>
      <c r="O67" s="13" t="e">
        <f ca="1" t="shared" si="12"/>
        <v>#REF!</v>
      </c>
      <c r="P67" s="6"/>
      <c r="Q67" s="18" t="e">
        <f ca="1" t="shared" si="10"/>
        <v>#REF!</v>
      </c>
      <c r="R67" s="41"/>
      <c r="S67" s="13" t="e">
        <f ca="1" t="shared" si="11"/>
        <v>#REF!</v>
      </c>
      <c r="T67" s="17"/>
      <c r="U67" s="7">
        <f t="shared" si="13"/>
        <v>2</v>
      </c>
      <c r="V67" s="30" t="e">
        <f aca="true" t="shared" si="16" ref="V67:V119">SUM(K67,M67,O67,Q67,S67,U67)</f>
        <v>#REF!</v>
      </c>
    </row>
    <row r="68" spans="1:22" ht="24" customHeight="1">
      <c r="A68" s="29"/>
      <c r="B68" s="3"/>
      <c r="C68" s="4"/>
      <c r="D68" s="42"/>
      <c r="E68" s="5"/>
      <c r="F68" s="4"/>
      <c r="G68" s="15"/>
      <c r="H68" s="3"/>
      <c r="I68" s="3"/>
      <c r="J68" s="6"/>
      <c r="K68" s="13" t="e">
        <f ca="1" t="shared" si="14"/>
        <v>#REF!</v>
      </c>
      <c r="L68" s="3"/>
      <c r="M68" s="13" t="e">
        <f ca="1" t="shared" si="15"/>
        <v>#REF!</v>
      </c>
      <c r="N68" s="6"/>
      <c r="O68" s="13" t="e">
        <f ca="1" t="shared" si="12"/>
        <v>#REF!</v>
      </c>
      <c r="P68" s="6"/>
      <c r="Q68" s="18" t="e">
        <f ca="1" t="shared" si="10"/>
        <v>#REF!</v>
      </c>
      <c r="R68" s="41"/>
      <c r="S68" s="13" t="e">
        <f ca="1" t="shared" si="11"/>
        <v>#REF!</v>
      </c>
      <c r="T68" s="17"/>
      <c r="U68" s="7">
        <f t="shared" si="13"/>
        <v>2</v>
      </c>
      <c r="V68" s="30" t="e">
        <f t="shared" si="16"/>
        <v>#REF!</v>
      </c>
    </row>
    <row r="69" spans="1:22" ht="24" customHeight="1">
      <c r="A69" s="29"/>
      <c r="B69" s="3"/>
      <c r="C69" s="4"/>
      <c r="D69" s="42"/>
      <c r="E69" s="5"/>
      <c r="F69" s="4"/>
      <c r="G69" s="15"/>
      <c r="H69" s="3"/>
      <c r="I69" s="3"/>
      <c r="J69" s="6"/>
      <c r="K69" s="13" t="e">
        <f ca="1" t="shared" si="14"/>
        <v>#REF!</v>
      </c>
      <c r="L69" s="3"/>
      <c r="M69" s="13" t="e">
        <f ca="1" t="shared" si="15"/>
        <v>#REF!</v>
      </c>
      <c r="N69" s="6"/>
      <c r="O69" s="13" t="e">
        <f ca="1" t="shared" si="12"/>
        <v>#REF!</v>
      </c>
      <c r="P69" s="6"/>
      <c r="Q69" s="18" t="e">
        <f ca="1" t="shared" si="10"/>
        <v>#REF!</v>
      </c>
      <c r="R69" s="41"/>
      <c r="S69" s="13" t="e">
        <f ca="1" t="shared" si="11"/>
        <v>#REF!</v>
      </c>
      <c r="T69" s="17"/>
      <c r="U69" s="7">
        <f t="shared" si="13"/>
        <v>2</v>
      </c>
      <c r="V69" s="30" t="e">
        <f t="shared" si="16"/>
        <v>#REF!</v>
      </c>
    </row>
    <row r="70" spans="1:22" ht="24" customHeight="1">
      <c r="A70" s="29"/>
      <c r="B70" s="3"/>
      <c r="C70" s="4"/>
      <c r="D70" s="42"/>
      <c r="E70" s="5"/>
      <c r="F70" s="4"/>
      <c r="G70" s="15"/>
      <c r="H70" s="3"/>
      <c r="I70" s="3"/>
      <c r="J70" s="6"/>
      <c r="K70" s="13" t="e">
        <f ca="1" t="shared" si="14"/>
        <v>#REF!</v>
      </c>
      <c r="L70" s="3"/>
      <c r="M70" s="13" t="e">
        <f ca="1" t="shared" si="15"/>
        <v>#REF!</v>
      </c>
      <c r="N70" s="6"/>
      <c r="O70" s="13" t="e">
        <f ca="1" t="shared" si="12"/>
        <v>#REF!</v>
      </c>
      <c r="P70" s="6"/>
      <c r="Q70" s="18" t="e">
        <f ca="1" t="shared" si="10"/>
        <v>#REF!</v>
      </c>
      <c r="R70" s="41"/>
      <c r="S70" s="13" t="e">
        <f ca="1" t="shared" si="11"/>
        <v>#REF!</v>
      </c>
      <c r="T70" s="17"/>
      <c r="U70" s="7">
        <f t="shared" si="13"/>
        <v>2</v>
      </c>
      <c r="V70" s="30" t="e">
        <f t="shared" si="16"/>
        <v>#REF!</v>
      </c>
    </row>
    <row r="71" spans="1:22" ht="24" customHeight="1">
      <c r="A71" s="29"/>
      <c r="B71" s="3"/>
      <c r="C71" s="4"/>
      <c r="D71" s="42"/>
      <c r="E71" s="5"/>
      <c r="F71" s="4"/>
      <c r="G71" s="15"/>
      <c r="H71" s="3"/>
      <c r="I71" s="3"/>
      <c r="J71" s="6"/>
      <c r="K71" s="13" t="e">
        <f ca="1" t="shared" si="14"/>
        <v>#REF!</v>
      </c>
      <c r="L71" s="3"/>
      <c r="M71" s="13" t="e">
        <f ca="1" t="shared" si="15"/>
        <v>#REF!</v>
      </c>
      <c r="N71" s="6"/>
      <c r="O71" s="13" t="e">
        <f ca="1" t="shared" si="12"/>
        <v>#REF!</v>
      </c>
      <c r="P71" s="6"/>
      <c r="Q71" s="18" t="e">
        <f ca="1" t="shared" si="10"/>
        <v>#REF!</v>
      </c>
      <c r="R71" s="41"/>
      <c r="S71" s="13" t="e">
        <f ca="1" t="shared" si="11"/>
        <v>#REF!</v>
      </c>
      <c r="T71" s="17"/>
      <c r="U71" s="7">
        <f t="shared" si="13"/>
        <v>2</v>
      </c>
      <c r="V71" s="30" t="e">
        <f t="shared" si="16"/>
        <v>#REF!</v>
      </c>
    </row>
    <row r="72" spans="1:22" ht="24" customHeight="1">
      <c r="A72" s="29"/>
      <c r="B72" s="3"/>
      <c r="C72" s="4"/>
      <c r="D72" s="42"/>
      <c r="E72" s="5"/>
      <c r="F72" s="4"/>
      <c r="G72" s="15"/>
      <c r="H72" s="3"/>
      <c r="I72" s="3"/>
      <c r="J72" s="6"/>
      <c r="K72" s="13" t="e">
        <f ca="1" t="shared" si="14"/>
        <v>#REF!</v>
      </c>
      <c r="L72" s="3"/>
      <c r="M72" s="13" t="e">
        <f ca="1" t="shared" si="15"/>
        <v>#REF!</v>
      </c>
      <c r="N72" s="6"/>
      <c r="O72" s="13" t="e">
        <f ca="1" t="shared" si="12"/>
        <v>#REF!</v>
      </c>
      <c r="P72" s="6"/>
      <c r="Q72" s="18" t="e">
        <f ca="1" t="shared" si="10"/>
        <v>#REF!</v>
      </c>
      <c r="R72" s="41"/>
      <c r="S72" s="13" t="e">
        <f ca="1" t="shared" si="11"/>
        <v>#REF!</v>
      </c>
      <c r="T72" s="17"/>
      <c r="U72" s="7">
        <f t="shared" si="13"/>
        <v>2</v>
      </c>
      <c r="V72" s="30" t="e">
        <f t="shared" si="16"/>
        <v>#REF!</v>
      </c>
    </row>
    <row r="73" spans="1:22" ht="24" customHeight="1">
      <c r="A73" s="29"/>
      <c r="B73" s="3"/>
      <c r="C73" s="4"/>
      <c r="D73" s="42"/>
      <c r="E73" s="5"/>
      <c r="F73" s="4"/>
      <c r="G73" s="15"/>
      <c r="H73" s="3"/>
      <c r="I73" s="3"/>
      <c r="J73" s="6"/>
      <c r="K73" s="13" t="e">
        <f ca="1" t="shared" si="14"/>
        <v>#REF!</v>
      </c>
      <c r="L73" s="3"/>
      <c r="M73" s="13" t="e">
        <f ca="1" t="shared" si="15"/>
        <v>#REF!</v>
      </c>
      <c r="N73" s="6"/>
      <c r="O73" s="13" t="e">
        <f ca="1" t="shared" si="12"/>
        <v>#REF!</v>
      </c>
      <c r="P73" s="6"/>
      <c r="Q73" s="18" t="e">
        <f ca="1" t="shared" si="10"/>
        <v>#REF!</v>
      </c>
      <c r="R73" s="41"/>
      <c r="S73" s="13" t="e">
        <f ca="1" t="shared" si="11"/>
        <v>#REF!</v>
      </c>
      <c r="T73" s="17"/>
      <c r="U73" s="7">
        <f t="shared" si="13"/>
        <v>2</v>
      </c>
      <c r="V73" s="30" t="e">
        <f t="shared" si="16"/>
        <v>#REF!</v>
      </c>
    </row>
    <row r="74" spans="1:22" ht="24" customHeight="1">
      <c r="A74" s="29"/>
      <c r="B74" s="3"/>
      <c r="C74" s="4"/>
      <c r="D74" s="42"/>
      <c r="E74" s="5"/>
      <c r="F74" s="4"/>
      <c r="G74" s="15"/>
      <c r="H74" s="3"/>
      <c r="I74" s="3"/>
      <c r="J74" s="6"/>
      <c r="K74" s="13" t="e">
        <f ca="1" t="shared" si="14"/>
        <v>#REF!</v>
      </c>
      <c r="L74" s="3"/>
      <c r="M74" s="13" t="e">
        <f ca="1" t="shared" si="15"/>
        <v>#REF!</v>
      </c>
      <c r="N74" s="6"/>
      <c r="O74" s="13" t="e">
        <f ca="1" t="shared" si="12"/>
        <v>#REF!</v>
      </c>
      <c r="P74" s="6"/>
      <c r="Q74" s="18" t="e">
        <f ca="1" t="shared" si="10"/>
        <v>#REF!</v>
      </c>
      <c r="R74" s="41"/>
      <c r="S74" s="13" t="e">
        <f ca="1" t="shared" si="11"/>
        <v>#REF!</v>
      </c>
      <c r="T74" s="17"/>
      <c r="U74" s="7">
        <f t="shared" si="13"/>
        <v>2</v>
      </c>
      <c r="V74" s="30" t="e">
        <f t="shared" si="16"/>
        <v>#REF!</v>
      </c>
    </row>
    <row r="75" spans="1:22" ht="24" customHeight="1">
      <c r="A75" s="29"/>
      <c r="B75" s="3"/>
      <c r="C75" s="4"/>
      <c r="D75" s="42"/>
      <c r="E75" s="5"/>
      <c r="F75" s="4"/>
      <c r="G75" s="15"/>
      <c r="H75" s="3"/>
      <c r="I75" s="3"/>
      <c r="J75" s="6"/>
      <c r="K75" s="13" t="e">
        <f ca="1" t="shared" si="14"/>
        <v>#REF!</v>
      </c>
      <c r="L75" s="3"/>
      <c r="M75" s="13" t="e">
        <f ca="1" t="shared" si="15"/>
        <v>#REF!</v>
      </c>
      <c r="N75" s="6"/>
      <c r="O75" s="13" t="e">
        <f ca="1" t="shared" si="12"/>
        <v>#REF!</v>
      </c>
      <c r="P75" s="6"/>
      <c r="Q75" s="18" t="e">
        <f ca="1" t="shared" si="10"/>
        <v>#REF!</v>
      </c>
      <c r="R75" s="41"/>
      <c r="S75" s="13" t="e">
        <f ca="1" t="shared" si="11"/>
        <v>#REF!</v>
      </c>
      <c r="T75" s="17"/>
      <c r="U75" s="7">
        <f t="shared" si="13"/>
        <v>2</v>
      </c>
      <c r="V75" s="30" t="e">
        <f t="shared" si="16"/>
        <v>#REF!</v>
      </c>
    </row>
    <row r="76" spans="1:22" ht="24" customHeight="1">
      <c r="A76" s="29"/>
      <c r="B76" s="3"/>
      <c r="C76" s="4"/>
      <c r="D76" s="42"/>
      <c r="E76" s="5"/>
      <c r="F76" s="4"/>
      <c r="G76" s="15"/>
      <c r="H76" s="3"/>
      <c r="I76" s="3"/>
      <c r="J76" s="6"/>
      <c r="K76" s="13" t="e">
        <f ca="1" t="shared" si="14"/>
        <v>#REF!</v>
      </c>
      <c r="L76" s="3"/>
      <c r="M76" s="13" t="e">
        <f ca="1" t="shared" si="15"/>
        <v>#REF!</v>
      </c>
      <c r="N76" s="6"/>
      <c r="O76" s="13" t="e">
        <f ca="1" t="shared" si="12"/>
        <v>#REF!</v>
      </c>
      <c r="P76" s="6"/>
      <c r="Q76" s="18" t="e">
        <f ca="1" t="shared" si="10"/>
        <v>#REF!</v>
      </c>
      <c r="R76" s="41"/>
      <c r="S76" s="13" t="e">
        <f ca="1" t="shared" si="11"/>
        <v>#REF!</v>
      </c>
      <c r="T76" s="17"/>
      <c r="U76" s="7">
        <f t="shared" si="13"/>
        <v>2</v>
      </c>
      <c r="V76" s="30" t="e">
        <f t="shared" si="16"/>
        <v>#REF!</v>
      </c>
    </row>
    <row r="77" spans="1:22" ht="24" customHeight="1">
      <c r="A77" s="29"/>
      <c r="B77" s="3"/>
      <c r="C77" s="4"/>
      <c r="D77" s="42"/>
      <c r="E77" s="5"/>
      <c r="F77" s="4"/>
      <c r="G77" s="15"/>
      <c r="H77" s="3"/>
      <c r="I77" s="3"/>
      <c r="J77" s="6"/>
      <c r="K77" s="13" t="e">
        <f ca="1" t="shared" si="14"/>
        <v>#REF!</v>
      </c>
      <c r="L77" s="3"/>
      <c r="M77" s="13" t="e">
        <f ca="1" t="shared" si="15"/>
        <v>#REF!</v>
      </c>
      <c r="N77" s="6"/>
      <c r="O77" s="13" t="e">
        <f ca="1" t="shared" si="12"/>
        <v>#REF!</v>
      </c>
      <c r="P77" s="6"/>
      <c r="Q77" s="18" t="e">
        <f ca="1" t="shared" si="10"/>
        <v>#REF!</v>
      </c>
      <c r="R77" s="41"/>
      <c r="S77" s="13" t="e">
        <f ca="1" t="shared" si="11"/>
        <v>#REF!</v>
      </c>
      <c r="T77" s="17"/>
      <c r="U77" s="7">
        <f t="shared" si="13"/>
        <v>2</v>
      </c>
      <c r="V77" s="30" t="e">
        <f t="shared" si="16"/>
        <v>#REF!</v>
      </c>
    </row>
    <row r="78" spans="1:22" ht="24" customHeight="1">
      <c r="A78" s="29"/>
      <c r="B78" s="3"/>
      <c r="C78" s="4"/>
      <c r="D78" s="42"/>
      <c r="E78" s="5"/>
      <c r="F78" s="4"/>
      <c r="G78" s="15"/>
      <c r="H78" s="3"/>
      <c r="I78" s="3"/>
      <c r="J78" s="6"/>
      <c r="K78" s="13" t="e">
        <f ca="1" t="shared" si="14"/>
        <v>#REF!</v>
      </c>
      <c r="L78" s="3"/>
      <c r="M78" s="13" t="e">
        <f ca="1" t="shared" si="15"/>
        <v>#REF!</v>
      </c>
      <c r="N78" s="6"/>
      <c r="O78" s="13" t="e">
        <f ca="1" t="shared" si="12"/>
        <v>#REF!</v>
      </c>
      <c r="P78" s="6"/>
      <c r="Q78" s="18" t="e">
        <f ca="1" t="shared" si="10"/>
        <v>#REF!</v>
      </c>
      <c r="R78" s="41"/>
      <c r="S78" s="13" t="e">
        <f ca="1" t="shared" si="11"/>
        <v>#REF!</v>
      </c>
      <c r="T78" s="17"/>
      <c r="U78" s="7">
        <f t="shared" si="13"/>
        <v>2</v>
      </c>
      <c r="V78" s="30" t="e">
        <f t="shared" si="16"/>
        <v>#REF!</v>
      </c>
    </row>
    <row r="79" spans="1:22" ht="24" customHeight="1">
      <c r="A79" s="29"/>
      <c r="B79" s="3"/>
      <c r="C79" s="4"/>
      <c r="D79" s="42"/>
      <c r="E79" s="5"/>
      <c r="F79" s="4"/>
      <c r="G79" s="15"/>
      <c r="H79" s="3"/>
      <c r="I79" s="3"/>
      <c r="J79" s="6"/>
      <c r="K79" s="13" t="e">
        <f ca="1" t="shared" si="14"/>
        <v>#REF!</v>
      </c>
      <c r="L79" s="3"/>
      <c r="M79" s="13" t="e">
        <f ca="1" t="shared" si="15"/>
        <v>#REF!</v>
      </c>
      <c r="N79" s="6"/>
      <c r="O79" s="13" t="e">
        <f ca="1" t="shared" si="12"/>
        <v>#REF!</v>
      </c>
      <c r="P79" s="6"/>
      <c r="Q79" s="18" t="e">
        <f ca="1" t="shared" si="10"/>
        <v>#REF!</v>
      </c>
      <c r="R79" s="41"/>
      <c r="S79" s="13" t="e">
        <f ca="1" t="shared" si="11"/>
        <v>#REF!</v>
      </c>
      <c r="T79" s="17"/>
      <c r="U79" s="7">
        <f t="shared" si="13"/>
        <v>2</v>
      </c>
      <c r="V79" s="30" t="e">
        <f t="shared" si="16"/>
        <v>#REF!</v>
      </c>
    </row>
    <row r="80" spans="1:22" ht="24" customHeight="1">
      <c r="A80" s="29"/>
      <c r="B80" s="3"/>
      <c r="C80" s="4"/>
      <c r="D80" s="42"/>
      <c r="E80" s="5"/>
      <c r="F80" s="4"/>
      <c r="G80" s="15"/>
      <c r="H80" s="3"/>
      <c r="I80" s="3"/>
      <c r="J80" s="6"/>
      <c r="K80" s="13" t="e">
        <f ca="1" t="shared" si="14"/>
        <v>#REF!</v>
      </c>
      <c r="L80" s="3"/>
      <c r="M80" s="13" t="e">
        <f ca="1" t="shared" si="15"/>
        <v>#REF!</v>
      </c>
      <c r="N80" s="6"/>
      <c r="O80" s="13" t="e">
        <f ca="1" t="shared" si="12"/>
        <v>#REF!</v>
      </c>
      <c r="P80" s="6"/>
      <c r="Q80" s="18" t="e">
        <f ca="1" t="shared" si="10"/>
        <v>#REF!</v>
      </c>
      <c r="R80" s="41"/>
      <c r="S80" s="13" t="e">
        <f ca="1" t="shared" si="11"/>
        <v>#REF!</v>
      </c>
      <c r="T80" s="17"/>
      <c r="U80" s="7">
        <f t="shared" si="13"/>
        <v>2</v>
      </c>
      <c r="V80" s="30" t="e">
        <f t="shared" si="16"/>
        <v>#REF!</v>
      </c>
    </row>
    <row r="81" spans="1:22" ht="24" customHeight="1">
      <c r="A81" s="29"/>
      <c r="B81" s="3"/>
      <c r="C81" s="4"/>
      <c r="D81" s="42"/>
      <c r="E81" s="5"/>
      <c r="F81" s="4"/>
      <c r="G81" s="15"/>
      <c r="H81" s="3"/>
      <c r="I81" s="3"/>
      <c r="J81" s="6"/>
      <c r="K81" s="13" t="e">
        <f ca="1" t="shared" si="14"/>
        <v>#REF!</v>
      </c>
      <c r="L81" s="3"/>
      <c r="M81" s="13" t="e">
        <f ca="1" t="shared" si="15"/>
        <v>#REF!</v>
      </c>
      <c r="N81" s="6"/>
      <c r="O81" s="13" t="e">
        <f ca="1" t="shared" si="12"/>
        <v>#REF!</v>
      </c>
      <c r="P81" s="6"/>
      <c r="Q81" s="18" t="e">
        <f ca="1" t="shared" si="10"/>
        <v>#REF!</v>
      </c>
      <c r="R81" s="41"/>
      <c r="S81" s="13" t="e">
        <f ca="1" t="shared" si="11"/>
        <v>#REF!</v>
      </c>
      <c r="T81" s="17"/>
      <c r="U81" s="7">
        <f t="shared" si="13"/>
        <v>2</v>
      </c>
      <c r="V81" s="30" t="e">
        <f t="shared" si="16"/>
        <v>#REF!</v>
      </c>
    </row>
    <row r="82" spans="1:22" ht="24" customHeight="1">
      <c r="A82" s="29"/>
      <c r="B82" s="3"/>
      <c r="C82" s="4"/>
      <c r="D82" s="42"/>
      <c r="E82" s="5"/>
      <c r="F82" s="4"/>
      <c r="G82" s="15"/>
      <c r="H82" s="3"/>
      <c r="I82" s="3"/>
      <c r="J82" s="6"/>
      <c r="K82" s="13" t="e">
        <f ca="1" t="shared" si="14"/>
        <v>#REF!</v>
      </c>
      <c r="L82" s="3"/>
      <c r="M82" s="13" t="e">
        <f ca="1" t="shared" si="15"/>
        <v>#REF!</v>
      </c>
      <c r="N82" s="6"/>
      <c r="O82" s="13" t="e">
        <f ca="1" t="shared" si="12"/>
        <v>#REF!</v>
      </c>
      <c r="P82" s="6"/>
      <c r="Q82" s="18" t="e">
        <f ca="1" t="shared" si="10"/>
        <v>#REF!</v>
      </c>
      <c r="R82" s="41"/>
      <c r="S82" s="13" t="e">
        <f ca="1" t="shared" si="11"/>
        <v>#REF!</v>
      </c>
      <c r="T82" s="17"/>
      <c r="U82" s="7">
        <f t="shared" si="13"/>
        <v>2</v>
      </c>
      <c r="V82" s="30" t="e">
        <f t="shared" si="16"/>
        <v>#REF!</v>
      </c>
    </row>
    <row r="83" spans="1:22" ht="24" customHeight="1">
      <c r="A83" s="29"/>
      <c r="B83" s="3"/>
      <c r="C83" s="4"/>
      <c r="D83" s="42"/>
      <c r="E83" s="5"/>
      <c r="F83" s="4"/>
      <c r="G83" s="15"/>
      <c r="H83" s="3"/>
      <c r="I83" s="3"/>
      <c r="J83" s="6"/>
      <c r="K83" s="13" t="e">
        <f ca="1" t="shared" si="14"/>
        <v>#REF!</v>
      </c>
      <c r="L83" s="3"/>
      <c r="M83" s="13" t="e">
        <f ca="1" t="shared" si="15"/>
        <v>#REF!</v>
      </c>
      <c r="N83" s="6"/>
      <c r="O83" s="13" t="e">
        <f ca="1" t="shared" si="12"/>
        <v>#REF!</v>
      </c>
      <c r="P83" s="6"/>
      <c r="Q83" s="18" t="e">
        <f ca="1" t="shared" si="10"/>
        <v>#REF!</v>
      </c>
      <c r="R83" s="41"/>
      <c r="S83" s="13" t="e">
        <f ca="1" t="shared" si="11"/>
        <v>#REF!</v>
      </c>
      <c r="T83" s="17"/>
      <c r="U83" s="7">
        <f t="shared" si="13"/>
        <v>2</v>
      </c>
      <c r="V83" s="30" t="e">
        <f t="shared" si="16"/>
        <v>#REF!</v>
      </c>
    </row>
    <row r="84" spans="1:22" ht="24" customHeight="1">
      <c r="A84" s="29"/>
      <c r="B84" s="3"/>
      <c r="C84" s="4"/>
      <c r="D84" s="42"/>
      <c r="E84" s="5"/>
      <c r="F84" s="4"/>
      <c r="G84" s="15"/>
      <c r="H84" s="3"/>
      <c r="I84" s="3"/>
      <c r="J84" s="6"/>
      <c r="K84" s="13" t="e">
        <f ca="1" t="shared" si="14"/>
        <v>#REF!</v>
      </c>
      <c r="L84" s="3"/>
      <c r="M84" s="13" t="e">
        <f ca="1" t="shared" si="15"/>
        <v>#REF!</v>
      </c>
      <c r="N84" s="6"/>
      <c r="O84" s="13" t="e">
        <f ca="1" t="shared" si="12"/>
        <v>#REF!</v>
      </c>
      <c r="P84" s="6"/>
      <c r="Q84" s="18" t="e">
        <f ca="1" t="shared" si="10"/>
        <v>#REF!</v>
      </c>
      <c r="R84" s="41"/>
      <c r="S84" s="13" t="e">
        <f ca="1" t="shared" si="11"/>
        <v>#REF!</v>
      </c>
      <c r="T84" s="17"/>
      <c r="U84" s="7">
        <f t="shared" si="13"/>
        <v>2</v>
      </c>
      <c r="V84" s="30" t="e">
        <f t="shared" si="16"/>
        <v>#REF!</v>
      </c>
    </row>
    <row r="85" spans="1:22" ht="24" customHeight="1">
      <c r="A85" s="29"/>
      <c r="B85" s="3"/>
      <c r="C85" s="4"/>
      <c r="D85" s="42"/>
      <c r="E85" s="5"/>
      <c r="F85" s="4"/>
      <c r="G85" s="15"/>
      <c r="H85" s="3"/>
      <c r="I85" s="3"/>
      <c r="J85" s="6"/>
      <c r="K85" s="13" t="e">
        <f ca="1" t="shared" si="14"/>
        <v>#REF!</v>
      </c>
      <c r="L85" s="3"/>
      <c r="M85" s="13" t="e">
        <f ca="1" t="shared" si="15"/>
        <v>#REF!</v>
      </c>
      <c r="N85" s="6"/>
      <c r="O85" s="13" t="e">
        <f ca="1" t="shared" si="12"/>
        <v>#REF!</v>
      </c>
      <c r="P85" s="6"/>
      <c r="Q85" s="18" t="e">
        <f ca="1" t="shared" si="10"/>
        <v>#REF!</v>
      </c>
      <c r="R85" s="41"/>
      <c r="S85" s="13" t="e">
        <f ca="1" t="shared" si="11"/>
        <v>#REF!</v>
      </c>
      <c r="T85" s="17"/>
      <c r="U85" s="7">
        <f t="shared" si="13"/>
        <v>2</v>
      </c>
      <c r="V85" s="30" t="e">
        <f t="shared" si="16"/>
        <v>#REF!</v>
      </c>
    </row>
    <row r="86" spans="1:22" ht="24" customHeight="1">
      <c r="A86" s="29"/>
      <c r="B86" s="3"/>
      <c r="C86" s="4"/>
      <c r="D86" s="42"/>
      <c r="E86" s="5"/>
      <c r="F86" s="4"/>
      <c r="G86" s="15"/>
      <c r="H86" s="3"/>
      <c r="I86" s="3"/>
      <c r="J86" s="6"/>
      <c r="K86" s="13" t="e">
        <f ca="1" t="shared" si="14"/>
        <v>#REF!</v>
      </c>
      <c r="L86" s="3"/>
      <c r="M86" s="13" t="e">
        <f ca="1" t="shared" si="15"/>
        <v>#REF!</v>
      </c>
      <c r="N86" s="6"/>
      <c r="O86" s="13" t="e">
        <f ca="1" t="shared" si="12"/>
        <v>#REF!</v>
      </c>
      <c r="P86" s="6"/>
      <c r="Q86" s="18" t="e">
        <f ca="1" t="shared" si="10"/>
        <v>#REF!</v>
      </c>
      <c r="R86" s="41"/>
      <c r="S86" s="13" t="e">
        <f ca="1" t="shared" si="11"/>
        <v>#REF!</v>
      </c>
      <c r="T86" s="17"/>
      <c r="U86" s="7">
        <f t="shared" si="13"/>
        <v>2</v>
      </c>
      <c r="V86" s="30" t="e">
        <f t="shared" si="16"/>
        <v>#REF!</v>
      </c>
    </row>
    <row r="87" spans="1:22" ht="24" customHeight="1">
      <c r="A87" s="29"/>
      <c r="B87" s="3"/>
      <c r="C87" s="4"/>
      <c r="D87" s="42"/>
      <c r="E87" s="5"/>
      <c r="F87" s="4"/>
      <c r="G87" s="15"/>
      <c r="H87" s="3"/>
      <c r="I87" s="3"/>
      <c r="J87" s="6"/>
      <c r="K87" s="13" t="e">
        <f ca="1" t="shared" si="14"/>
        <v>#REF!</v>
      </c>
      <c r="L87" s="3"/>
      <c r="M87" s="13" t="e">
        <f ca="1" t="shared" si="15"/>
        <v>#REF!</v>
      </c>
      <c r="N87" s="6"/>
      <c r="O87" s="13" t="e">
        <f ca="1" t="shared" si="12"/>
        <v>#REF!</v>
      </c>
      <c r="P87" s="6"/>
      <c r="Q87" s="18" t="e">
        <f ca="1" t="shared" si="10"/>
        <v>#REF!</v>
      </c>
      <c r="R87" s="41"/>
      <c r="S87" s="13" t="e">
        <f ca="1" t="shared" si="11"/>
        <v>#REF!</v>
      </c>
      <c r="T87" s="17"/>
      <c r="U87" s="7">
        <f t="shared" si="13"/>
        <v>2</v>
      </c>
      <c r="V87" s="30" t="e">
        <f t="shared" si="16"/>
        <v>#REF!</v>
      </c>
    </row>
    <row r="88" spans="1:22" ht="24" customHeight="1">
      <c r="A88" s="29"/>
      <c r="B88" s="3"/>
      <c r="C88" s="4"/>
      <c r="D88" s="42"/>
      <c r="E88" s="5"/>
      <c r="F88" s="4"/>
      <c r="G88" s="15"/>
      <c r="H88" s="3"/>
      <c r="I88" s="3"/>
      <c r="J88" s="6"/>
      <c r="K88" s="13" t="e">
        <f ca="1" t="shared" si="14"/>
        <v>#REF!</v>
      </c>
      <c r="L88" s="3"/>
      <c r="M88" s="13" t="e">
        <f ca="1" t="shared" si="15"/>
        <v>#REF!</v>
      </c>
      <c r="N88" s="6"/>
      <c r="O88" s="13" t="e">
        <f ca="1" t="shared" si="12"/>
        <v>#REF!</v>
      </c>
      <c r="P88" s="6"/>
      <c r="Q88" s="18" t="e">
        <f ca="1" t="shared" si="10"/>
        <v>#REF!</v>
      </c>
      <c r="R88" s="41"/>
      <c r="S88" s="13" t="e">
        <f ca="1" t="shared" si="11"/>
        <v>#REF!</v>
      </c>
      <c r="T88" s="17"/>
      <c r="U88" s="7">
        <f t="shared" si="13"/>
        <v>2</v>
      </c>
      <c r="V88" s="30" t="e">
        <f t="shared" si="16"/>
        <v>#REF!</v>
      </c>
    </row>
    <row r="89" spans="1:22" ht="24" customHeight="1">
      <c r="A89" s="29"/>
      <c r="B89" s="3"/>
      <c r="C89" s="4"/>
      <c r="D89" s="42"/>
      <c r="E89" s="5"/>
      <c r="F89" s="4"/>
      <c r="G89" s="15"/>
      <c r="H89" s="3"/>
      <c r="I89" s="3"/>
      <c r="J89" s="6"/>
      <c r="K89" s="13" t="e">
        <f ca="1" t="shared" si="14"/>
        <v>#REF!</v>
      </c>
      <c r="L89" s="3"/>
      <c r="M89" s="13" t="e">
        <f ca="1" t="shared" si="15"/>
        <v>#REF!</v>
      </c>
      <c r="N89" s="6"/>
      <c r="O89" s="13" t="e">
        <f ca="1" t="shared" si="12"/>
        <v>#REF!</v>
      </c>
      <c r="P89" s="6"/>
      <c r="Q89" s="18" t="e">
        <f ca="1" t="shared" si="10"/>
        <v>#REF!</v>
      </c>
      <c r="R89" s="41"/>
      <c r="S89" s="13" t="e">
        <f ca="1" t="shared" si="11"/>
        <v>#REF!</v>
      </c>
      <c r="T89" s="17"/>
      <c r="U89" s="7">
        <f t="shared" si="13"/>
        <v>2</v>
      </c>
      <c r="V89" s="30" t="e">
        <f t="shared" si="16"/>
        <v>#REF!</v>
      </c>
    </row>
    <row r="90" spans="1:22" ht="24" customHeight="1">
      <c r="A90" s="29"/>
      <c r="B90" s="3"/>
      <c r="C90" s="4"/>
      <c r="D90" s="42"/>
      <c r="E90" s="5"/>
      <c r="F90" s="4"/>
      <c r="G90" s="15"/>
      <c r="H90" s="3"/>
      <c r="I90" s="3"/>
      <c r="J90" s="6"/>
      <c r="K90" s="13" t="e">
        <f ca="1" t="shared" si="14"/>
        <v>#REF!</v>
      </c>
      <c r="L90" s="3"/>
      <c r="M90" s="13" t="e">
        <f ca="1" t="shared" si="15"/>
        <v>#REF!</v>
      </c>
      <c r="N90" s="6"/>
      <c r="O90" s="13" t="e">
        <f ca="1" t="shared" si="12"/>
        <v>#REF!</v>
      </c>
      <c r="P90" s="6"/>
      <c r="Q90" s="18" t="e">
        <f ca="1" t="shared" si="10"/>
        <v>#REF!</v>
      </c>
      <c r="R90" s="41"/>
      <c r="S90" s="13" t="e">
        <f ca="1" t="shared" si="11"/>
        <v>#REF!</v>
      </c>
      <c r="T90" s="17"/>
      <c r="U90" s="7">
        <f t="shared" si="13"/>
        <v>2</v>
      </c>
      <c r="V90" s="30" t="e">
        <f t="shared" si="16"/>
        <v>#REF!</v>
      </c>
    </row>
    <row r="91" spans="1:22" ht="24" customHeight="1">
      <c r="A91" s="29"/>
      <c r="B91" s="3"/>
      <c r="C91" s="4"/>
      <c r="D91" s="42"/>
      <c r="E91" s="5"/>
      <c r="F91" s="4"/>
      <c r="G91" s="15"/>
      <c r="H91" s="3"/>
      <c r="I91" s="3"/>
      <c r="J91" s="6"/>
      <c r="K91" s="13" t="e">
        <f ca="1" t="shared" si="14"/>
        <v>#REF!</v>
      </c>
      <c r="L91" s="3"/>
      <c r="M91" s="13" t="e">
        <f ca="1" t="shared" si="15"/>
        <v>#REF!</v>
      </c>
      <c r="N91" s="6"/>
      <c r="O91" s="13" t="e">
        <f ca="1" t="shared" si="12"/>
        <v>#REF!</v>
      </c>
      <c r="P91" s="6"/>
      <c r="Q91" s="18" t="e">
        <f ca="1" t="shared" si="10"/>
        <v>#REF!</v>
      </c>
      <c r="R91" s="41"/>
      <c r="S91" s="13" t="e">
        <f ca="1" t="shared" si="11"/>
        <v>#REF!</v>
      </c>
      <c r="T91" s="17"/>
      <c r="U91" s="7">
        <f t="shared" si="13"/>
        <v>2</v>
      </c>
      <c r="V91" s="30" t="e">
        <f t="shared" si="16"/>
        <v>#REF!</v>
      </c>
    </row>
    <row r="92" spans="1:22" ht="24" customHeight="1">
      <c r="A92" s="29"/>
      <c r="B92" s="3"/>
      <c r="C92" s="4"/>
      <c r="D92" s="42"/>
      <c r="E92" s="5"/>
      <c r="F92" s="4"/>
      <c r="G92" s="15"/>
      <c r="H92" s="3"/>
      <c r="I92" s="3"/>
      <c r="J92" s="6"/>
      <c r="K92" s="13" t="e">
        <f ca="1" t="shared" si="14"/>
        <v>#REF!</v>
      </c>
      <c r="L92" s="3"/>
      <c r="M92" s="13" t="e">
        <f ca="1" t="shared" si="15"/>
        <v>#REF!</v>
      </c>
      <c r="N92" s="6"/>
      <c r="O92" s="13" t="e">
        <f ca="1" t="shared" si="12"/>
        <v>#REF!</v>
      </c>
      <c r="P92" s="6"/>
      <c r="Q92" s="18" t="e">
        <f ca="1" t="shared" si="10"/>
        <v>#REF!</v>
      </c>
      <c r="R92" s="41"/>
      <c r="S92" s="13" t="e">
        <f ca="1" t="shared" si="11"/>
        <v>#REF!</v>
      </c>
      <c r="T92" s="17"/>
      <c r="U92" s="7">
        <f t="shared" si="13"/>
        <v>2</v>
      </c>
      <c r="V92" s="30" t="e">
        <f t="shared" si="16"/>
        <v>#REF!</v>
      </c>
    </row>
    <row r="93" spans="1:22" ht="24" customHeight="1">
      <c r="A93" s="29"/>
      <c r="B93" s="3"/>
      <c r="C93" s="4"/>
      <c r="D93" s="42"/>
      <c r="E93" s="5"/>
      <c r="F93" s="4"/>
      <c r="G93" s="15"/>
      <c r="H93" s="3"/>
      <c r="I93" s="3"/>
      <c r="J93" s="6"/>
      <c r="K93" s="13" t="e">
        <f ca="1" t="shared" si="14"/>
        <v>#REF!</v>
      </c>
      <c r="L93" s="3"/>
      <c r="M93" s="13" t="e">
        <f ca="1" t="shared" si="15"/>
        <v>#REF!</v>
      </c>
      <c r="N93" s="6"/>
      <c r="O93" s="13" t="e">
        <f ca="1" t="shared" si="12"/>
        <v>#REF!</v>
      </c>
      <c r="P93" s="6"/>
      <c r="Q93" s="18" t="e">
        <f ca="1" t="shared" si="10"/>
        <v>#REF!</v>
      </c>
      <c r="R93" s="41"/>
      <c r="S93" s="13" t="e">
        <f ca="1" t="shared" si="11"/>
        <v>#REF!</v>
      </c>
      <c r="T93" s="17"/>
      <c r="U93" s="7">
        <f t="shared" si="13"/>
        <v>2</v>
      </c>
      <c r="V93" s="30" t="e">
        <f t="shared" si="16"/>
        <v>#REF!</v>
      </c>
    </row>
    <row r="94" spans="1:22" ht="24" customHeight="1">
      <c r="A94" s="29"/>
      <c r="B94" s="3"/>
      <c r="C94" s="4"/>
      <c r="D94" s="42"/>
      <c r="E94" s="5"/>
      <c r="F94" s="4"/>
      <c r="G94" s="15"/>
      <c r="H94" s="3"/>
      <c r="I94" s="3"/>
      <c r="J94" s="6"/>
      <c r="K94" s="13" t="e">
        <f ca="1" t="shared" si="14"/>
        <v>#REF!</v>
      </c>
      <c r="L94" s="3"/>
      <c r="M94" s="13" t="e">
        <f ca="1" t="shared" si="15"/>
        <v>#REF!</v>
      </c>
      <c r="N94" s="6"/>
      <c r="O94" s="13" t="e">
        <f ca="1" t="shared" si="12"/>
        <v>#REF!</v>
      </c>
      <c r="P94" s="6"/>
      <c r="Q94" s="18" t="e">
        <f ca="1" t="shared" si="10"/>
        <v>#REF!</v>
      </c>
      <c r="R94" s="41"/>
      <c r="S94" s="13" t="e">
        <f ca="1" t="shared" si="11"/>
        <v>#REF!</v>
      </c>
      <c r="T94" s="17"/>
      <c r="U94" s="7">
        <f t="shared" si="13"/>
        <v>2</v>
      </c>
      <c r="V94" s="30" t="e">
        <f t="shared" si="16"/>
        <v>#REF!</v>
      </c>
    </row>
    <row r="95" spans="1:22" ht="24" customHeight="1">
      <c r="A95" s="29"/>
      <c r="B95" s="3"/>
      <c r="C95" s="4"/>
      <c r="D95" s="42"/>
      <c r="E95" s="5"/>
      <c r="F95" s="4"/>
      <c r="G95" s="15"/>
      <c r="H95" s="3"/>
      <c r="I95" s="3"/>
      <c r="J95" s="6"/>
      <c r="K95" s="13" t="e">
        <f ca="1" t="shared" si="14"/>
        <v>#REF!</v>
      </c>
      <c r="L95" s="3"/>
      <c r="M95" s="13" t="e">
        <f ca="1" t="shared" si="15"/>
        <v>#REF!</v>
      </c>
      <c r="N95" s="6"/>
      <c r="O95" s="13" t="e">
        <f ca="1" t="shared" si="12"/>
        <v>#REF!</v>
      </c>
      <c r="P95" s="6"/>
      <c r="Q95" s="18" t="e">
        <f ca="1" t="shared" si="10"/>
        <v>#REF!</v>
      </c>
      <c r="R95" s="41"/>
      <c r="S95" s="13" t="e">
        <f ca="1" t="shared" si="11"/>
        <v>#REF!</v>
      </c>
      <c r="T95" s="17"/>
      <c r="U95" s="7">
        <f t="shared" si="13"/>
        <v>2</v>
      </c>
      <c r="V95" s="30" t="e">
        <f t="shared" si="16"/>
        <v>#REF!</v>
      </c>
    </row>
    <row r="96" spans="1:22" ht="24" customHeight="1">
      <c r="A96" s="29"/>
      <c r="B96" s="3"/>
      <c r="C96" s="4"/>
      <c r="D96" s="42"/>
      <c r="E96" s="5"/>
      <c r="F96" s="4"/>
      <c r="G96" s="15"/>
      <c r="H96" s="3"/>
      <c r="I96" s="3"/>
      <c r="J96" s="6"/>
      <c r="K96" s="13" t="e">
        <f ca="1" t="shared" si="14"/>
        <v>#REF!</v>
      </c>
      <c r="L96" s="3"/>
      <c r="M96" s="13" t="e">
        <f ca="1" t="shared" si="15"/>
        <v>#REF!</v>
      </c>
      <c r="N96" s="6"/>
      <c r="O96" s="13" t="e">
        <f ca="1" t="shared" si="12"/>
        <v>#REF!</v>
      </c>
      <c r="P96" s="6"/>
      <c r="Q96" s="18" t="e">
        <f aca="true" ca="1" t="shared" si="17" ref="Q96:Q119">VLOOKUP(ROUND(P96,1),INDIRECT(CONCATENATE("LA",CELL("CONTENU",$G96),CELL("CONTENU",$F96))),2,TRUE)</f>
        <v>#REF!</v>
      </c>
      <c r="R96" s="41"/>
      <c r="S96" s="13" t="e">
        <f aca="true" ca="1" t="shared" si="18" ref="S96:S119">VLOOKUP(R96,INDIRECT(CONCATENATE("LL",CELL("CONTENU",$G96),CELL("CONTENU",$F96))),2,TRUE)</f>
        <v>#REF!</v>
      </c>
      <c r="T96" s="17"/>
      <c r="U96" s="7">
        <f t="shared" si="13"/>
        <v>2</v>
      </c>
      <c r="V96" s="30" t="e">
        <f t="shared" si="16"/>
        <v>#REF!</v>
      </c>
    </row>
    <row r="97" spans="1:22" ht="24" customHeight="1">
      <c r="A97" s="29"/>
      <c r="B97" s="3"/>
      <c r="C97" s="4"/>
      <c r="D97" s="42"/>
      <c r="E97" s="5"/>
      <c r="F97" s="4"/>
      <c r="G97" s="15"/>
      <c r="H97" s="3"/>
      <c r="I97" s="3"/>
      <c r="J97" s="6"/>
      <c r="K97" s="13" t="e">
        <f ca="1" t="shared" si="14"/>
        <v>#REF!</v>
      </c>
      <c r="L97" s="3"/>
      <c r="M97" s="13" t="e">
        <f ca="1" t="shared" si="15"/>
        <v>#REF!</v>
      </c>
      <c r="N97" s="6"/>
      <c r="O97" s="13" t="e">
        <f ca="1" t="shared" si="12"/>
        <v>#REF!</v>
      </c>
      <c r="P97" s="6"/>
      <c r="Q97" s="18" t="e">
        <f ca="1" t="shared" si="17"/>
        <v>#REF!</v>
      </c>
      <c r="R97" s="41"/>
      <c r="S97" s="13" t="e">
        <f ca="1" t="shared" si="18"/>
        <v>#REF!</v>
      </c>
      <c r="T97" s="17"/>
      <c r="U97" s="7">
        <f t="shared" si="13"/>
        <v>2</v>
      </c>
      <c r="V97" s="30" t="e">
        <f t="shared" si="16"/>
        <v>#REF!</v>
      </c>
    </row>
    <row r="98" spans="1:22" ht="24" customHeight="1">
      <c r="A98" s="29"/>
      <c r="B98" s="3"/>
      <c r="C98" s="4"/>
      <c r="D98" s="42"/>
      <c r="E98" s="5"/>
      <c r="F98" s="4"/>
      <c r="G98" s="15"/>
      <c r="H98" s="3"/>
      <c r="I98" s="3"/>
      <c r="J98" s="6"/>
      <c r="K98" s="13" t="e">
        <f ca="1" t="shared" si="14"/>
        <v>#REF!</v>
      </c>
      <c r="L98" s="3"/>
      <c r="M98" s="13" t="e">
        <f ca="1" t="shared" si="15"/>
        <v>#REF!</v>
      </c>
      <c r="N98" s="6"/>
      <c r="O98" s="13" t="e">
        <f ca="1" t="shared" si="12"/>
        <v>#REF!</v>
      </c>
      <c r="P98" s="6"/>
      <c r="Q98" s="18" t="e">
        <f ca="1" t="shared" si="17"/>
        <v>#REF!</v>
      </c>
      <c r="R98" s="41"/>
      <c r="S98" s="13" t="e">
        <f ca="1" t="shared" si="18"/>
        <v>#REF!</v>
      </c>
      <c r="T98" s="17"/>
      <c r="U98" s="7">
        <f aca="true" t="shared" si="19" ref="U98:U119">IF(F98="G",VLOOKUP(ROUND(T98,1),SOUGAR,2,"VRAI"),VLOOKUP(ROUND(T98,1),SOUFIL,2,"vrai"))</f>
        <v>2</v>
      </c>
      <c r="V98" s="30" t="e">
        <f t="shared" si="16"/>
        <v>#REF!</v>
      </c>
    </row>
    <row r="99" spans="1:22" ht="24" customHeight="1">
      <c r="A99" s="29"/>
      <c r="B99" s="3"/>
      <c r="C99" s="4"/>
      <c r="D99" s="42"/>
      <c r="E99" s="5"/>
      <c r="F99" s="4"/>
      <c r="G99" s="15"/>
      <c r="H99" s="3"/>
      <c r="I99" s="3"/>
      <c r="J99" s="6"/>
      <c r="K99" s="13" t="e">
        <f ca="1" t="shared" si="14"/>
        <v>#REF!</v>
      </c>
      <c r="L99" s="3"/>
      <c r="M99" s="13" t="e">
        <f ca="1" t="shared" si="15"/>
        <v>#REF!</v>
      </c>
      <c r="N99" s="6"/>
      <c r="O99" s="13" t="e">
        <f ca="1" t="shared" si="12"/>
        <v>#REF!</v>
      </c>
      <c r="P99" s="6"/>
      <c r="Q99" s="18" t="e">
        <f ca="1" t="shared" si="17"/>
        <v>#REF!</v>
      </c>
      <c r="R99" s="41"/>
      <c r="S99" s="13" t="e">
        <f ca="1" t="shared" si="18"/>
        <v>#REF!</v>
      </c>
      <c r="T99" s="17"/>
      <c r="U99" s="7">
        <f t="shared" si="19"/>
        <v>2</v>
      </c>
      <c r="V99" s="30" t="e">
        <f t="shared" si="16"/>
        <v>#REF!</v>
      </c>
    </row>
    <row r="100" spans="1:22" ht="24" customHeight="1">
      <c r="A100" s="29"/>
      <c r="B100" s="3"/>
      <c r="C100" s="4"/>
      <c r="D100" s="42"/>
      <c r="E100" s="5"/>
      <c r="F100" s="4"/>
      <c r="G100" s="15"/>
      <c r="H100" s="3"/>
      <c r="I100" s="3"/>
      <c r="J100" s="6"/>
      <c r="K100" s="13" t="e">
        <f ca="1" t="shared" si="14"/>
        <v>#REF!</v>
      </c>
      <c r="L100" s="3"/>
      <c r="M100" s="13" t="e">
        <f ca="1" t="shared" si="15"/>
        <v>#REF!</v>
      </c>
      <c r="N100" s="6"/>
      <c r="O100" s="13" t="e">
        <f ca="1" t="shared" si="12"/>
        <v>#REF!</v>
      </c>
      <c r="P100" s="6"/>
      <c r="Q100" s="18" t="e">
        <f ca="1" t="shared" si="17"/>
        <v>#REF!</v>
      </c>
      <c r="R100" s="41"/>
      <c r="S100" s="13" t="e">
        <f ca="1" t="shared" si="18"/>
        <v>#REF!</v>
      </c>
      <c r="T100" s="17"/>
      <c r="U100" s="7">
        <f t="shared" si="19"/>
        <v>2</v>
      </c>
      <c r="V100" s="30" t="e">
        <f t="shared" si="16"/>
        <v>#REF!</v>
      </c>
    </row>
    <row r="101" spans="1:22" ht="24" customHeight="1">
      <c r="A101" s="29"/>
      <c r="B101" s="3"/>
      <c r="C101" s="4"/>
      <c r="D101" s="42"/>
      <c r="E101" s="5"/>
      <c r="F101" s="4"/>
      <c r="G101" s="15"/>
      <c r="H101" s="3"/>
      <c r="I101" s="3"/>
      <c r="J101" s="6"/>
      <c r="K101" s="13" t="e">
        <f ca="1" t="shared" si="14"/>
        <v>#REF!</v>
      </c>
      <c r="L101" s="3"/>
      <c r="M101" s="13" t="e">
        <f ca="1" t="shared" si="15"/>
        <v>#REF!</v>
      </c>
      <c r="N101" s="6"/>
      <c r="O101" s="13" t="e">
        <f ca="1" t="shared" si="12"/>
        <v>#REF!</v>
      </c>
      <c r="P101" s="6"/>
      <c r="Q101" s="18" t="e">
        <f ca="1" t="shared" si="17"/>
        <v>#REF!</v>
      </c>
      <c r="R101" s="41"/>
      <c r="S101" s="13" t="e">
        <f ca="1" t="shared" si="18"/>
        <v>#REF!</v>
      </c>
      <c r="T101" s="17"/>
      <c r="U101" s="7">
        <f t="shared" si="19"/>
        <v>2</v>
      </c>
      <c r="V101" s="30" t="e">
        <f t="shared" si="16"/>
        <v>#REF!</v>
      </c>
    </row>
    <row r="102" spans="1:22" ht="24" customHeight="1">
      <c r="A102" s="29"/>
      <c r="B102" s="3"/>
      <c r="C102" s="4"/>
      <c r="D102" s="42"/>
      <c r="E102" s="5"/>
      <c r="F102" s="4"/>
      <c r="G102" s="15"/>
      <c r="H102" s="3"/>
      <c r="I102" s="3"/>
      <c r="J102" s="6"/>
      <c r="K102" s="13" t="e">
        <f ca="1" t="shared" si="14"/>
        <v>#REF!</v>
      </c>
      <c r="L102" s="3"/>
      <c r="M102" s="13" t="e">
        <f ca="1" t="shared" si="15"/>
        <v>#REF!</v>
      </c>
      <c r="N102" s="6"/>
      <c r="O102" s="13" t="e">
        <f ca="1" t="shared" si="12"/>
        <v>#REF!</v>
      </c>
      <c r="P102" s="6"/>
      <c r="Q102" s="18" t="e">
        <f ca="1" t="shared" si="17"/>
        <v>#REF!</v>
      </c>
      <c r="R102" s="41"/>
      <c r="S102" s="13" t="e">
        <f ca="1" t="shared" si="18"/>
        <v>#REF!</v>
      </c>
      <c r="T102" s="17"/>
      <c r="U102" s="7">
        <f t="shared" si="19"/>
        <v>2</v>
      </c>
      <c r="V102" s="30" t="e">
        <f t="shared" si="16"/>
        <v>#REF!</v>
      </c>
    </row>
    <row r="103" spans="1:22" ht="24" customHeight="1">
      <c r="A103" s="29"/>
      <c r="B103" s="3"/>
      <c r="C103" s="4"/>
      <c r="D103" s="42"/>
      <c r="E103" s="5"/>
      <c r="F103" s="4"/>
      <c r="G103" s="15"/>
      <c r="H103" s="3"/>
      <c r="I103" s="3"/>
      <c r="J103" s="6"/>
      <c r="K103" s="13" t="e">
        <f ca="1" t="shared" si="14"/>
        <v>#REF!</v>
      </c>
      <c r="L103" s="3"/>
      <c r="M103" s="13" t="e">
        <f ca="1" t="shared" si="15"/>
        <v>#REF!</v>
      </c>
      <c r="N103" s="6"/>
      <c r="O103" s="13" t="e">
        <f ca="1" t="shared" si="12"/>
        <v>#REF!</v>
      </c>
      <c r="P103" s="6"/>
      <c r="Q103" s="18" t="e">
        <f ca="1" t="shared" si="17"/>
        <v>#REF!</v>
      </c>
      <c r="R103" s="41"/>
      <c r="S103" s="13" t="e">
        <f ca="1" t="shared" si="18"/>
        <v>#REF!</v>
      </c>
      <c r="T103" s="17"/>
      <c r="U103" s="7">
        <f t="shared" si="19"/>
        <v>2</v>
      </c>
      <c r="V103" s="30" t="e">
        <f t="shared" si="16"/>
        <v>#REF!</v>
      </c>
    </row>
    <row r="104" spans="1:22" ht="24" customHeight="1">
      <c r="A104" s="29"/>
      <c r="B104" s="3"/>
      <c r="C104" s="4"/>
      <c r="D104" s="42"/>
      <c r="E104" s="5"/>
      <c r="F104" s="4"/>
      <c r="G104" s="15"/>
      <c r="H104" s="3"/>
      <c r="I104" s="3"/>
      <c r="J104" s="6"/>
      <c r="K104" s="13" t="e">
        <f ca="1" t="shared" si="14"/>
        <v>#REF!</v>
      </c>
      <c r="L104" s="3"/>
      <c r="M104" s="13" t="e">
        <f ca="1" t="shared" si="15"/>
        <v>#REF!</v>
      </c>
      <c r="N104" s="6"/>
      <c r="O104" s="13" t="e">
        <f ca="1" t="shared" si="12"/>
        <v>#REF!</v>
      </c>
      <c r="P104" s="6"/>
      <c r="Q104" s="18" t="e">
        <f ca="1" t="shared" si="17"/>
        <v>#REF!</v>
      </c>
      <c r="R104" s="41"/>
      <c r="S104" s="13" t="e">
        <f ca="1" t="shared" si="18"/>
        <v>#REF!</v>
      </c>
      <c r="T104" s="17"/>
      <c r="U104" s="7">
        <f t="shared" si="19"/>
        <v>2</v>
      </c>
      <c r="V104" s="30" t="e">
        <f t="shared" si="16"/>
        <v>#REF!</v>
      </c>
    </row>
    <row r="105" spans="1:22" ht="24" customHeight="1">
      <c r="A105" s="29"/>
      <c r="B105" s="3"/>
      <c r="C105" s="4"/>
      <c r="D105" s="42"/>
      <c r="E105" s="5"/>
      <c r="F105" s="4"/>
      <c r="G105" s="15"/>
      <c r="H105" s="3"/>
      <c r="I105" s="3"/>
      <c r="J105" s="6"/>
      <c r="K105" s="13" t="e">
        <f ca="1" t="shared" si="14"/>
        <v>#REF!</v>
      </c>
      <c r="L105" s="3"/>
      <c r="M105" s="13" t="e">
        <f ca="1" t="shared" si="15"/>
        <v>#REF!</v>
      </c>
      <c r="N105" s="6"/>
      <c r="O105" s="13" t="e">
        <f ca="1" t="shared" si="12"/>
        <v>#REF!</v>
      </c>
      <c r="P105" s="6"/>
      <c r="Q105" s="18" t="e">
        <f ca="1" t="shared" si="17"/>
        <v>#REF!</v>
      </c>
      <c r="R105" s="41"/>
      <c r="S105" s="13" t="e">
        <f ca="1" t="shared" si="18"/>
        <v>#REF!</v>
      </c>
      <c r="T105" s="17"/>
      <c r="U105" s="7">
        <f t="shared" si="19"/>
        <v>2</v>
      </c>
      <c r="V105" s="30" t="e">
        <f t="shared" si="16"/>
        <v>#REF!</v>
      </c>
    </row>
    <row r="106" spans="1:22" ht="24" customHeight="1">
      <c r="A106" s="29"/>
      <c r="B106" s="3"/>
      <c r="C106" s="4"/>
      <c r="D106" s="42"/>
      <c r="E106" s="5"/>
      <c r="F106" s="4"/>
      <c r="G106" s="15"/>
      <c r="H106" s="3"/>
      <c r="I106" s="3"/>
      <c r="J106" s="6"/>
      <c r="K106" s="13" t="e">
        <f ca="1" t="shared" si="14"/>
        <v>#REF!</v>
      </c>
      <c r="L106" s="3"/>
      <c r="M106" s="13" t="e">
        <f ca="1" t="shared" si="15"/>
        <v>#REF!</v>
      </c>
      <c r="N106" s="6"/>
      <c r="O106" s="13" t="e">
        <f ca="1" t="shared" si="12"/>
        <v>#REF!</v>
      </c>
      <c r="P106" s="6"/>
      <c r="Q106" s="18" t="e">
        <f ca="1" t="shared" si="17"/>
        <v>#REF!</v>
      </c>
      <c r="R106" s="41"/>
      <c r="S106" s="13" t="e">
        <f ca="1" t="shared" si="18"/>
        <v>#REF!</v>
      </c>
      <c r="T106" s="17"/>
      <c r="U106" s="7">
        <f t="shared" si="19"/>
        <v>2</v>
      </c>
      <c r="V106" s="30" t="e">
        <f t="shared" si="16"/>
        <v>#REF!</v>
      </c>
    </row>
    <row r="107" spans="1:22" ht="24" customHeight="1">
      <c r="A107" s="29"/>
      <c r="B107" s="3"/>
      <c r="C107" s="4"/>
      <c r="D107" s="42"/>
      <c r="E107" s="5"/>
      <c r="F107" s="4"/>
      <c r="G107" s="15"/>
      <c r="H107" s="3"/>
      <c r="I107" s="3"/>
      <c r="J107" s="6"/>
      <c r="K107" s="13" t="e">
        <f ca="1" t="shared" si="14"/>
        <v>#REF!</v>
      </c>
      <c r="L107" s="3"/>
      <c r="M107" s="13" t="e">
        <f ca="1" t="shared" si="15"/>
        <v>#REF!</v>
      </c>
      <c r="N107" s="6"/>
      <c r="O107" s="13" t="e">
        <f ca="1" t="shared" si="12"/>
        <v>#REF!</v>
      </c>
      <c r="P107" s="6"/>
      <c r="Q107" s="18" t="e">
        <f ca="1" t="shared" si="17"/>
        <v>#REF!</v>
      </c>
      <c r="R107" s="41"/>
      <c r="S107" s="13" t="e">
        <f ca="1" t="shared" si="18"/>
        <v>#REF!</v>
      </c>
      <c r="T107" s="17"/>
      <c r="U107" s="7">
        <f t="shared" si="19"/>
        <v>2</v>
      </c>
      <c r="V107" s="30" t="e">
        <f t="shared" si="16"/>
        <v>#REF!</v>
      </c>
    </row>
    <row r="108" spans="1:22" ht="24" customHeight="1">
      <c r="A108" s="29"/>
      <c r="B108" s="3"/>
      <c r="C108" s="4"/>
      <c r="D108" s="42"/>
      <c r="E108" s="5"/>
      <c r="F108" s="4"/>
      <c r="G108" s="15"/>
      <c r="H108" s="3"/>
      <c r="I108" s="3"/>
      <c r="J108" s="6"/>
      <c r="K108" s="13" t="e">
        <f ca="1" t="shared" si="14"/>
        <v>#REF!</v>
      </c>
      <c r="L108" s="3"/>
      <c r="M108" s="13" t="e">
        <f ca="1" t="shared" si="15"/>
        <v>#REF!</v>
      </c>
      <c r="N108" s="6"/>
      <c r="O108" s="13" t="e">
        <f ca="1" t="shared" si="12"/>
        <v>#REF!</v>
      </c>
      <c r="P108" s="6"/>
      <c r="Q108" s="18" t="e">
        <f ca="1" t="shared" si="17"/>
        <v>#REF!</v>
      </c>
      <c r="R108" s="41"/>
      <c r="S108" s="13" t="e">
        <f ca="1" t="shared" si="18"/>
        <v>#REF!</v>
      </c>
      <c r="T108" s="17"/>
      <c r="U108" s="7">
        <f t="shared" si="19"/>
        <v>2</v>
      </c>
      <c r="V108" s="30" t="e">
        <f t="shared" si="16"/>
        <v>#REF!</v>
      </c>
    </row>
    <row r="109" spans="1:22" ht="24" customHeight="1">
      <c r="A109" s="29"/>
      <c r="B109" s="3"/>
      <c r="C109" s="4"/>
      <c r="D109" s="42"/>
      <c r="E109" s="5"/>
      <c r="F109" s="4"/>
      <c r="G109" s="15"/>
      <c r="H109" s="3"/>
      <c r="I109" s="3"/>
      <c r="J109" s="6"/>
      <c r="K109" s="13" t="e">
        <f ca="1" t="shared" si="14"/>
        <v>#REF!</v>
      </c>
      <c r="L109" s="3"/>
      <c r="M109" s="13" t="e">
        <f ca="1" t="shared" si="15"/>
        <v>#REF!</v>
      </c>
      <c r="N109" s="6"/>
      <c r="O109" s="13" t="e">
        <f ca="1" t="shared" si="12"/>
        <v>#REF!</v>
      </c>
      <c r="P109" s="6"/>
      <c r="Q109" s="18" t="e">
        <f ca="1" t="shared" si="17"/>
        <v>#REF!</v>
      </c>
      <c r="R109" s="41"/>
      <c r="S109" s="13" t="e">
        <f ca="1" t="shared" si="18"/>
        <v>#REF!</v>
      </c>
      <c r="T109" s="17"/>
      <c r="U109" s="7">
        <f t="shared" si="19"/>
        <v>2</v>
      </c>
      <c r="V109" s="30" t="e">
        <f t="shared" si="16"/>
        <v>#REF!</v>
      </c>
    </row>
    <row r="110" spans="1:22" ht="24" customHeight="1">
      <c r="A110" s="29"/>
      <c r="B110" s="3"/>
      <c r="C110" s="4"/>
      <c r="D110" s="42"/>
      <c r="E110" s="5"/>
      <c r="F110" s="4"/>
      <c r="G110" s="15"/>
      <c r="H110" s="3"/>
      <c r="I110" s="3"/>
      <c r="J110" s="6"/>
      <c r="K110" s="13" t="e">
        <f ca="1" t="shared" si="14"/>
        <v>#REF!</v>
      </c>
      <c r="L110" s="3"/>
      <c r="M110" s="13" t="e">
        <f ca="1" t="shared" si="15"/>
        <v>#REF!</v>
      </c>
      <c r="N110" s="6"/>
      <c r="O110" s="13" t="e">
        <f ca="1" t="shared" si="12"/>
        <v>#REF!</v>
      </c>
      <c r="P110" s="6"/>
      <c r="Q110" s="18" t="e">
        <f ca="1" t="shared" si="17"/>
        <v>#REF!</v>
      </c>
      <c r="R110" s="41"/>
      <c r="S110" s="13" t="e">
        <f ca="1" t="shared" si="18"/>
        <v>#REF!</v>
      </c>
      <c r="T110" s="17"/>
      <c r="U110" s="7">
        <f t="shared" si="19"/>
        <v>2</v>
      </c>
      <c r="V110" s="30" t="e">
        <f t="shared" si="16"/>
        <v>#REF!</v>
      </c>
    </row>
    <row r="111" spans="1:22" ht="24" customHeight="1">
      <c r="A111" s="29"/>
      <c r="B111" s="3"/>
      <c r="C111" s="4"/>
      <c r="D111" s="42"/>
      <c r="E111" s="5"/>
      <c r="F111" s="4"/>
      <c r="G111" s="15"/>
      <c r="H111" s="3"/>
      <c r="I111" s="3"/>
      <c r="J111" s="6"/>
      <c r="K111" s="13" t="e">
        <f ca="1" t="shared" si="14"/>
        <v>#REF!</v>
      </c>
      <c r="L111" s="3"/>
      <c r="M111" s="13" t="e">
        <f ca="1" t="shared" si="15"/>
        <v>#REF!</v>
      </c>
      <c r="N111" s="6"/>
      <c r="O111" s="13" t="e">
        <f ca="1" t="shared" si="12"/>
        <v>#REF!</v>
      </c>
      <c r="P111" s="6"/>
      <c r="Q111" s="18" t="e">
        <f ca="1" t="shared" si="17"/>
        <v>#REF!</v>
      </c>
      <c r="R111" s="41"/>
      <c r="S111" s="13" t="e">
        <f ca="1" t="shared" si="18"/>
        <v>#REF!</v>
      </c>
      <c r="T111" s="17"/>
      <c r="U111" s="7">
        <f t="shared" si="19"/>
        <v>2</v>
      </c>
      <c r="V111" s="30" t="e">
        <f t="shared" si="16"/>
        <v>#REF!</v>
      </c>
    </row>
    <row r="112" spans="1:22" ht="24" customHeight="1">
      <c r="A112" s="29"/>
      <c r="B112" s="3"/>
      <c r="C112" s="4"/>
      <c r="D112" s="42"/>
      <c r="E112" s="5"/>
      <c r="F112" s="4"/>
      <c r="G112" s="15"/>
      <c r="H112" s="3"/>
      <c r="I112" s="3"/>
      <c r="J112" s="6"/>
      <c r="K112" s="13" t="e">
        <f ca="1" t="shared" si="14"/>
        <v>#REF!</v>
      </c>
      <c r="L112" s="3"/>
      <c r="M112" s="13" t="e">
        <f ca="1" t="shared" si="15"/>
        <v>#REF!</v>
      </c>
      <c r="N112" s="6"/>
      <c r="O112" s="13" t="e">
        <f ca="1" t="shared" si="12"/>
        <v>#REF!</v>
      </c>
      <c r="P112" s="6"/>
      <c r="Q112" s="18" t="e">
        <f ca="1" t="shared" si="17"/>
        <v>#REF!</v>
      </c>
      <c r="R112" s="41"/>
      <c r="S112" s="13" t="e">
        <f ca="1" t="shared" si="18"/>
        <v>#REF!</v>
      </c>
      <c r="T112" s="17"/>
      <c r="U112" s="7">
        <f t="shared" si="19"/>
        <v>2</v>
      </c>
      <c r="V112" s="30" t="e">
        <f t="shared" si="16"/>
        <v>#REF!</v>
      </c>
    </row>
    <row r="113" spans="1:22" ht="24" customHeight="1">
      <c r="A113" s="29"/>
      <c r="B113" s="3"/>
      <c r="C113" s="4"/>
      <c r="D113" s="42"/>
      <c r="E113" s="5"/>
      <c r="F113" s="4"/>
      <c r="G113" s="15"/>
      <c r="H113" s="3"/>
      <c r="I113" s="3"/>
      <c r="J113" s="6"/>
      <c r="K113" s="13" t="e">
        <f ca="1" t="shared" si="14"/>
        <v>#REF!</v>
      </c>
      <c r="L113" s="3"/>
      <c r="M113" s="13" t="e">
        <f ca="1" t="shared" si="15"/>
        <v>#REF!</v>
      </c>
      <c r="N113" s="6"/>
      <c r="O113" s="13" t="e">
        <f ca="1" t="shared" si="12"/>
        <v>#REF!</v>
      </c>
      <c r="P113" s="6"/>
      <c r="Q113" s="18" t="e">
        <f ca="1" t="shared" si="17"/>
        <v>#REF!</v>
      </c>
      <c r="R113" s="41"/>
      <c r="S113" s="13" t="e">
        <f ca="1" t="shared" si="18"/>
        <v>#REF!</v>
      </c>
      <c r="T113" s="17"/>
      <c r="U113" s="7">
        <f t="shared" si="19"/>
        <v>2</v>
      </c>
      <c r="V113" s="30" t="e">
        <f t="shared" si="16"/>
        <v>#REF!</v>
      </c>
    </row>
    <row r="114" spans="1:22" ht="24" customHeight="1">
      <c r="A114" s="29"/>
      <c r="B114" s="3"/>
      <c r="C114" s="4"/>
      <c r="D114" s="42"/>
      <c r="E114" s="5"/>
      <c r="F114" s="4"/>
      <c r="G114" s="15"/>
      <c r="H114" s="3"/>
      <c r="I114" s="3"/>
      <c r="J114" s="6"/>
      <c r="K114" s="13" t="e">
        <f ca="1" t="shared" si="14"/>
        <v>#REF!</v>
      </c>
      <c r="L114" s="3"/>
      <c r="M114" s="13" t="e">
        <f ca="1" t="shared" si="15"/>
        <v>#REF!</v>
      </c>
      <c r="N114" s="6"/>
      <c r="O114" s="13" t="e">
        <f ca="1" t="shared" si="12"/>
        <v>#REF!</v>
      </c>
      <c r="P114" s="6"/>
      <c r="Q114" s="18" t="e">
        <f ca="1" t="shared" si="17"/>
        <v>#REF!</v>
      </c>
      <c r="R114" s="41"/>
      <c r="S114" s="13" t="e">
        <f ca="1" t="shared" si="18"/>
        <v>#REF!</v>
      </c>
      <c r="T114" s="17"/>
      <c r="U114" s="7">
        <f t="shared" si="19"/>
        <v>2</v>
      </c>
      <c r="V114" s="30" t="e">
        <f t="shared" si="16"/>
        <v>#REF!</v>
      </c>
    </row>
    <row r="115" spans="1:22" ht="24" customHeight="1">
      <c r="A115" s="29"/>
      <c r="B115" s="3"/>
      <c r="C115" s="4"/>
      <c r="D115" s="42"/>
      <c r="E115" s="5"/>
      <c r="F115" s="4"/>
      <c r="G115" s="15"/>
      <c r="H115" s="3"/>
      <c r="I115" s="3"/>
      <c r="J115" s="6"/>
      <c r="K115" s="13" t="e">
        <f ca="1" t="shared" si="14"/>
        <v>#REF!</v>
      </c>
      <c r="L115" s="3"/>
      <c r="M115" s="13" t="e">
        <f ca="1" t="shared" si="15"/>
        <v>#REF!</v>
      </c>
      <c r="N115" s="6"/>
      <c r="O115" s="13" t="e">
        <f ca="1" t="shared" si="12"/>
        <v>#REF!</v>
      </c>
      <c r="P115" s="6"/>
      <c r="Q115" s="18" t="e">
        <f ca="1" t="shared" si="17"/>
        <v>#REF!</v>
      </c>
      <c r="R115" s="41"/>
      <c r="S115" s="13" t="e">
        <f ca="1" t="shared" si="18"/>
        <v>#REF!</v>
      </c>
      <c r="T115" s="17"/>
      <c r="U115" s="7">
        <f t="shared" si="19"/>
        <v>2</v>
      </c>
      <c r="V115" s="30" t="e">
        <f t="shared" si="16"/>
        <v>#REF!</v>
      </c>
    </row>
    <row r="116" spans="1:22" ht="24" customHeight="1">
      <c r="A116" s="29"/>
      <c r="B116" s="3"/>
      <c r="C116" s="4"/>
      <c r="D116" s="42"/>
      <c r="E116" s="5"/>
      <c r="F116" s="4"/>
      <c r="G116" s="15"/>
      <c r="H116" s="3"/>
      <c r="I116" s="3"/>
      <c r="J116" s="6"/>
      <c r="K116" s="13" t="e">
        <f ca="1" t="shared" si="14"/>
        <v>#REF!</v>
      </c>
      <c r="L116" s="3"/>
      <c r="M116" s="13" t="e">
        <f ca="1" t="shared" si="15"/>
        <v>#REF!</v>
      </c>
      <c r="N116" s="6"/>
      <c r="O116" s="13" t="e">
        <f ca="1" t="shared" si="12"/>
        <v>#REF!</v>
      </c>
      <c r="P116" s="6"/>
      <c r="Q116" s="18" t="e">
        <f ca="1" t="shared" si="17"/>
        <v>#REF!</v>
      </c>
      <c r="R116" s="41"/>
      <c r="S116" s="13" t="e">
        <f ca="1" t="shared" si="18"/>
        <v>#REF!</v>
      </c>
      <c r="T116" s="17"/>
      <c r="U116" s="7">
        <f t="shared" si="19"/>
        <v>2</v>
      </c>
      <c r="V116" s="30" t="e">
        <f t="shared" si="16"/>
        <v>#REF!</v>
      </c>
    </row>
    <row r="117" spans="1:22" ht="24" customHeight="1">
      <c r="A117" s="29"/>
      <c r="B117" s="3"/>
      <c r="C117" s="4"/>
      <c r="D117" s="42"/>
      <c r="E117" s="5"/>
      <c r="F117" s="4"/>
      <c r="G117" s="15"/>
      <c r="H117" s="3"/>
      <c r="I117" s="3"/>
      <c r="J117" s="6"/>
      <c r="K117" s="13" t="e">
        <f ca="1" t="shared" si="14"/>
        <v>#REF!</v>
      </c>
      <c r="L117" s="3"/>
      <c r="M117" s="13" t="e">
        <f ca="1" t="shared" si="15"/>
        <v>#REF!</v>
      </c>
      <c r="N117" s="6"/>
      <c r="O117" s="13" t="e">
        <f ca="1" t="shared" si="12"/>
        <v>#REF!</v>
      </c>
      <c r="P117" s="6"/>
      <c r="Q117" s="18" t="e">
        <f ca="1" t="shared" si="17"/>
        <v>#REF!</v>
      </c>
      <c r="R117" s="41"/>
      <c r="S117" s="13" t="e">
        <f ca="1" t="shared" si="18"/>
        <v>#REF!</v>
      </c>
      <c r="T117" s="17"/>
      <c r="U117" s="7">
        <f t="shared" si="19"/>
        <v>2</v>
      </c>
      <c r="V117" s="30" t="e">
        <f t="shared" si="16"/>
        <v>#REF!</v>
      </c>
    </row>
    <row r="118" spans="1:22" ht="24" customHeight="1">
      <c r="A118" s="29"/>
      <c r="B118" s="3"/>
      <c r="C118" s="4"/>
      <c r="D118" s="42"/>
      <c r="E118" s="5"/>
      <c r="F118" s="4"/>
      <c r="G118" s="15"/>
      <c r="H118" s="3"/>
      <c r="I118" s="3"/>
      <c r="J118" s="6"/>
      <c r="K118" s="13" t="e">
        <f ca="1" t="shared" si="14"/>
        <v>#REF!</v>
      </c>
      <c r="L118" s="3"/>
      <c r="M118" s="13" t="e">
        <f ca="1" t="shared" si="15"/>
        <v>#REF!</v>
      </c>
      <c r="N118" s="6"/>
      <c r="O118" s="13" t="e">
        <f ca="1" t="shared" si="12"/>
        <v>#REF!</v>
      </c>
      <c r="P118" s="6"/>
      <c r="Q118" s="18" t="e">
        <f ca="1" t="shared" si="17"/>
        <v>#REF!</v>
      </c>
      <c r="R118" s="41"/>
      <c r="S118" s="13" t="e">
        <f ca="1" t="shared" si="18"/>
        <v>#REF!</v>
      </c>
      <c r="T118" s="17"/>
      <c r="U118" s="7">
        <f t="shared" si="19"/>
        <v>2</v>
      </c>
      <c r="V118" s="30" t="e">
        <f t="shared" si="16"/>
        <v>#REF!</v>
      </c>
    </row>
    <row r="119" spans="1:22" ht="24" customHeight="1" thickBot="1">
      <c r="A119" s="31"/>
      <c r="B119" s="32"/>
      <c r="C119" s="33"/>
      <c r="D119" s="43"/>
      <c r="E119" s="34"/>
      <c r="F119" s="33"/>
      <c r="G119" s="35"/>
      <c r="H119" s="32"/>
      <c r="I119" s="32"/>
      <c r="J119" s="36"/>
      <c r="K119" s="13" t="e">
        <f ca="1" t="shared" si="14"/>
        <v>#REF!</v>
      </c>
      <c r="L119" s="32"/>
      <c r="M119" s="13" t="e">
        <f ca="1" t="shared" si="15"/>
        <v>#REF!</v>
      </c>
      <c r="N119" s="36"/>
      <c r="O119" s="13" t="e">
        <f ca="1" t="shared" si="12"/>
        <v>#REF!</v>
      </c>
      <c r="P119" s="36"/>
      <c r="Q119" s="102" t="e">
        <f ca="1" t="shared" si="17"/>
        <v>#REF!</v>
      </c>
      <c r="R119" s="93"/>
      <c r="S119" s="37" t="e">
        <f ca="1" t="shared" si="18"/>
        <v>#REF!</v>
      </c>
      <c r="T119" s="38"/>
      <c r="U119" s="39">
        <f t="shared" si="19"/>
        <v>2</v>
      </c>
      <c r="V119" s="30" t="e">
        <f t="shared" si="16"/>
        <v>#REF!</v>
      </c>
    </row>
    <row r="120" ht="13.5" thickTop="1"/>
    <row r="121" ht="12.75">
      <c r="R121" s="16"/>
    </row>
    <row r="122" ht="12.75">
      <c r="R122" s="16"/>
    </row>
  </sheetData>
  <sheetProtection/>
  <printOptions gridLines="1" horizontalCentered="1" verticalCentered="1"/>
  <pageMargins left="0.2755905511811024" right="0.15748031496062992" top="0.7086614173228347" bottom="0.5905511811023623" header="0.31496062992125984" footer="0.3937007874015748"/>
  <pageSetup fitToHeight="5" fitToWidth="1" horizontalDpi="300" verticalDpi="300" orientation="landscape" paperSize="9" scale="81" r:id="rId1"/>
  <headerFooter alignWithMargins="0">
    <oddHeader>&amp;L&amp;"Arial,Gras"&amp;14Direction Technique Nationale&amp;C&amp;"Arial,Gras"&amp;18&amp;UBilan physique individuel 9 - 13 ans&amp;R&amp;"Arial,Gras"&amp;14Entraînement
 Physique</oddHeader>
    <oddFooter>&amp;C&amp;"Arial,Gras"&amp;T     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2"/>
  <sheetViews>
    <sheetView tabSelected="1" zoomScale="110" zoomScaleNormal="11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:A9"/>
    </sheetView>
  </sheetViews>
  <sheetFormatPr defaultColWidth="11.421875" defaultRowHeight="12.75"/>
  <cols>
    <col min="1" max="1" width="14.421875" style="8" customWidth="1"/>
    <col min="2" max="2" width="9.57421875" style="8" customWidth="1"/>
    <col min="3" max="3" width="4.8515625" style="9" customWidth="1"/>
    <col min="4" max="4" width="8.00390625" style="9" customWidth="1"/>
    <col min="5" max="5" width="6.28125" style="9" customWidth="1"/>
    <col min="6" max="6" width="4.8515625" style="9" customWidth="1"/>
    <col min="7" max="7" width="5.00390625" style="10" customWidth="1"/>
    <col min="8" max="9" width="5.7109375" style="8" customWidth="1"/>
    <col min="10" max="10" width="9.7109375" style="8" customWidth="1"/>
    <col min="11" max="11" width="6.8515625" style="8" customWidth="1"/>
    <col min="12" max="12" width="9.7109375" style="8" customWidth="1"/>
    <col min="13" max="13" width="6.7109375" style="8" customWidth="1"/>
    <col min="14" max="14" width="10.57421875" style="14" customWidth="1"/>
    <col min="15" max="15" width="6.28125" style="14" customWidth="1"/>
    <col min="16" max="16" width="8.7109375" style="11" customWidth="1"/>
    <col min="17" max="17" width="6.57421875" style="9" customWidth="1"/>
    <col min="18" max="18" width="11.28125" style="11" customWidth="1"/>
    <col min="19" max="19" width="6.57421875" style="9" customWidth="1"/>
    <col min="20" max="20" width="9.421875" style="11" customWidth="1"/>
    <col min="21" max="21" width="6.57421875" style="11" customWidth="1"/>
    <col min="22" max="22" width="8.421875" style="11" customWidth="1"/>
  </cols>
  <sheetData>
    <row r="1" spans="1:28" s="1" customFormat="1" ht="48" customHeight="1" thickTop="1">
      <c r="A1" s="20" t="s">
        <v>0</v>
      </c>
      <c r="B1" s="21" t="s">
        <v>1</v>
      </c>
      <c r="C1" s="22" t="s">
        <v>2</v>
      </c>
      <c r="D1" s="23" t="s">
        <v>3</v>
      </c>
      <c r="E1" s="23" t="s">
        <v>4</v>
      </c>
      <c r="F1" s="24" t="s">
        <v>5</v>
      </c>
      <c r="G1" s="25" t="s">
        <v>6</v>
      </c>
      <c r="H1" s="26" t="s">
        <v>7</v>
      </c>
      <c r="I1" s="26" t="s">
        <v>8</v>
      </c>
      <c r="J1" s="26" t="s">
        <v>9</v>
      </c>
      <c r="K1" s="103" t="s">
        <v>29</v>
      </c>
      <c r="L1" s="26" t="s">
        <v>30</v>
      </c>
      <c r="M1" s="103" t="s">
        <v>28</v>
      </c>
      <c r="N1" s="26" t="s">
        <v>48</v>
      </c>
      <c r="O1" s="103" t="s">
        <v>28</v>
      </c>
      <c r="P1" s="27" t="s">
        <v>10</v>
      </c>
      <c r="Q1" s="103" t="s">
        <v>29</v>
      </c>
      <c r="R1" s="27" t="s">
        <v>11</v>
      </c>
      <c r="S1" s="103" t="s">
        <v>29</v>
      </c>
      <c r="T1" s="27" t="s">
        <v>12</v>
      </c>
      <c r="U1" s="103" t="s">
        <v>29</v>
      </c>
      <c r="V1" s="28" t="s">
        <v>26</v>
      </c>
      <c r="W1" s="119" t="s">
        <v>61</v>
      </c>
      <c r="AB1" s="2"/>
    </row>
    <row r="2" spans="1:23" ht="24" customHeight="1">
      <c r="A2" s="29" t="s">
        <v>50</v>
      </c>
      <c r="B2" s="3" t="s">
        <v>51</v>
      </c>
      <c r="C2" s="4" t="s">
        <v>52</v>
      </c>
      <c r="D2" s="42">
        <v>36304</v>
      </c>
      <c r="E2" s="5">
        <v>43009</v>
      </c>
      <c r="F2" s="4" t="s">
        <v>49</v>
      </c>
      <c r="G2" s="19">
        <v>18</v>
      </c>
      <c r="H2" s="3"/>
      <c r="I2" s="3"/>
      <c r="J2" s="6">
        <v>10.45</v>
      </c>
      <c r="K2" s="13">
        <f aca="true" ca="1" t="shared" si="0" ref="K2:K33">VLOOKUP(J2*-1,INDIRECT(CONCATENATE("NA",CELL("CONTENU",$G2),CELL("CONTENU",$F2))),2,TRUE)</f>
        <v>18</v>
      </c>
      <c r="L2" s="3">
        <v>4.86</v>
      </c>
      <c r="M2" s="13">
        <f aca="true" ca="1" t="shared" si="1" ref="M2:M33">VLOOKUP(L2*-1,INDIRECT(CONCATENATE("ZI",CELL("CONTENU",$G2),CELL("CONTENU",$F2))),2,TRUE)*1/2</f>
        <v>9.5</v>
      </c>
      <c r="N2" s="6">
        <v>12.34</v>
      </c>
      <c r="O2" s="13">
        <f ca="1">VLOOKUP(ROUND(N2,1),INDIRECT(CONCATENATE("MLT",CELL("CONTENU",$G2),CELL("CONTENU",$F2))),2,TRUE)*1/2</f>
        <v>9</v>
      </c>
      <c r="P2" s="6">
        <v>40</v>
      </c>
      <c r="Q2" s="18">
        <f aca="true" ca="1" t="shared" si="2" ref="Q2:Q33">VLOOKUP(ROUND(P2,1),INDIRECT(CONCATENATE("LA",CELL("CONTENU",$G2),CELL("CONTENU",$F2))),2,TRUE)</f>
        <v>20</v>
      </c>
      <c r="R2" s="41">
        <v>0.008796296296296297</v>
      </c>
      <c r="S2" s="13">
        <f aca="true" ca="1" t="shared" si="3" ref="S2:S33">VLOOKUP(R2,INDIRECT(CONCATENATE("LL",CELL("CONTENU",$G2),CELL("CONTENU",$F2))),2,TRUE)</f>
        <v>18</v>
      </c>
      <c r="T2" s="17">
        <v>18</v>
      </c>
      <c r="U2" s="13">
        <f aca="true" t="shared" si="4" ref="U2:U33">IF(F2="G",VLOOKUP(ROUND(T2,1),SOUGAR,2,"VRAI"),VLOOKUP(ROUND(T2,1),SOUFIL,2,"vrai"))</f>
        <v>16</v>
      </c>
      <c r="V2" s="30">
        <f aca="true" t="shared" si="5" ref="V2:V33">SUM(K2,M2,O2,Q2,S2,U2)</f>
        <v>90.5</v>
      </c>
      <c r="W2" s="119"/>
    </row>
    <row r="3" spans="1:23" ht="24" customHeight="1">
      <c r="A3" s="29"/>
      <c r="B3" s="3" t="s">
        <v>53</v>
      </c>
      <c r="C3" s="4" t="s">
        <v>60</v>
      </c>
      <c r="D3" s="42">
        <v>34922</v>
      </c>
      <c r="E3" s="5">
        <v>43009</v>
      </c>
      <c r="F3" s="4" t="s">
        <v>47</v>
      </c>
      <c r="G3" s="19">
        <v>20</v>
      </c>
      <c r="H3" s="3">
        <v>177</v>
      </c>
      <c r="I3" s="3">
        <v>63</v>
      </c>
      <c r="J3" s="6">
        <v>10.02</v>
      </c>
      <c r="K3" s="13">
        <f ca="1">VLOOKUP(J3*-1,INDIRECT(CONCATENATE("NA",CELL("CONTENU",$G3),CELL("CONTENU",$F3))),2,TRUE)</f>
        <v>8</v>
      </c>
      <c r="L3" s="3">
        <v>5.32</v>
      </c>
      <c r="M3" s="13">
        <f ca="1">VLOOKUP(L3*-1,INDIRECT(CONCATENATE("ZI",CELL("CONTENU",$G3),CELL("CONTENU",$F3))),2,TRUE)*1/2</f>
        <v>3</v>
      </c>
      <c r="N3" s="6">
        <v>12.64</v>
      </c>
      <c r="O3" s="13">
        <f ca="1">VLOOKUP(ROUND(N3,1),INDIRECT(CONCATENATE("MLT",CELL("CONTENU",$G3),CELL("CONTENU",$F3))),2,TRUE)*1/2</f>
        <v>5.5</v>
      </c>
      <c r="P3" s="6">
        <v>41.31</v>
      </c>
      <c r="Q3" s="18">
        <f ca="1">VLOOKUP(ROUND(P3,1),INDIRECT(CONCATENATE("LA",CELL("CONTENU",$G3),CELL("CONTENU",$F3))),2,TRUE)</f>
        <v>3</v>
      </c>
      <c r="R3" s="41">
        <v>0.008796296296296297</v>
      </c>
      <c r="S3" s="13">
        <f ca="1">VLOOKUP(R3,INDIRECT(CONCATENATE("LL",CELL("CONTENU",$G3),CELL("CONTENU",$F3))),2,TRUE)</f>
        <v>13</v>
      </c>
      <c r="T3" s="17">
        <v>0</v>
      </c>
      <c r="U3" s="13">
        <f>IF(F3="G",VLOOKUP(ROUND(T3,1),SOUGAR,2,"VRAI"),VLOOKUP(ROUND(T3,1),SOUFIL,2,"vrai"))</f>
        <v>6</v>
      </c>
      <c r="V3" s="30">
        <f>SUM(K3,M3,O3,Q3,S3,U3)</f>
        <v>38.5</v>
      </c>
      <c r="W3" s="119">
        <f>V3-Q3</f>
        <v>35.5</v>
      </c>
    </row>
    <row r="4" spans="1:23" ht="24" customHeight="1">
      <c r="A4" s="116"/>
      <c r="B4" s="117" t="s">
        <v>54</v>
      </c>
      <c r="C4" s="4" t="s">
        <v>60</v>
      </c>
      <c r="D4" s="42">
        <v>32017</v>
      </c>
      <c r="E4" s="5">
        <v>43009</v>
      </c>
      <c r="F4" s="4" t="s">
        <v>47</v>
      </c>
      <c r="G4" s="19">
        <v>28</v>
      </c>
      <c r="H4" s="3">
        <v>173</v>
      </c>
      <c r="I4" s="3">
        <v>73</v>
      </c>
      <c r="J4" s="6">
        <v>10.84</v>
      </c>
      <c r="K4" s="13">
        <f ca="1" t="shared" si="0"/>
        <v>0</v>
      </c>
      <c r="L4" s="3">
        <v>5.65</v>
      </c>
      <c r="M4" s="13">
        <f ca="1" t="shared" si="1"/>
        <v>0.5</v>
      </c>
      <c r="N4" s="6">
        <v>10.3</v>
      </c>
      <c r="O4" s="13">
        <f aca="true" ca="1" t="shared" si="6" ref="O4:O66">VLOOKUP(ROUND(N4,1),INDIRECT(CONCATENATE("MLT",CELL("CONTENU",$G4),CELL("CONTENU",$F4))),2,TRUE)*1/2</f>
        <v>0</v>
      </c>
      <c r="P4" s="6">
        <v>30.09</v>
      </c>
      <c r="Q4" s="18">
        <f ca="1" t="shared" si="2"/>
        <v>0</v>
      </c>
      <c r="R4" s="41">
        <v>0.005381944444444445</v>
      </c>
      <c r="S4" s="13">
        <f ca="1" t="shared" si="3"/>
        <v>0</v>
      </c>
      <c r="T4" s="17">
        <v>-3</v>
      </c>
      <c r="U4" s="13">
        <f t="shared" si="4"/>
        <v>4</v>
      </c>
      <c r="V4" s="30">
        <f t="shared" si="5"/>
        <v>4.5</v>
      </c>
      <c r="W4" s="119">
        <f>V4-Q4</f>
        <v>4.5</v>
      </c>
    </row>
    <row r="5" spans="1:23" ht="24" customHeight="1">
      <c r="A5" s="116"/>
      <c r="B5" s="117" t="s">
        <v>55</v>
      </c>
      <c r="C5" s="4" t="s">
        <v>60</v>
      </c>
      <c r="D5" s="42">
        <v>31822</v>
      </c>
      <c r="E5" s="5">
        <v>43009</v>
      </c>
      <c r="F5" s="4" t="s">
        <v>47</v>
      </c>
      <c r="G5" s="19">
        <v>29</v>
      </c>
      <c r="H5" s="3">
        <v>187</v>
      </c>
      <c r="I5" s="3">
        <v>98</v>
      </c>
      <c r="J5" s="6">
        <v>10.68</v>
      </c>
      <c r="K5" s="13">
        <f ca="1" t="shared" si="0"/>
        <v>0</v>
      </c>
      <c r="L5" s="3">
        <v>5.22</v>
      </c>
      <c r="M5" s="13">
        <f ca="1" t="shared" si="1"/>
        <v>4</v>
      </c>
      <c r="N5" s="6">
        <v>12.72</v>
      </c>
      <c r="O5" s="13">
        <f ca="1" t="shared" si="6"/>
        <v>5.5</v>
      </c>
      <c r="P5" s="6">
        <v>39.6</v>
      </c>
      <c r="Q5" s="18">
        <f ca="1" t="shared" si="2"/>
        <v>1</v>
      </c>
      <c r="R5" s="118">
        <v>0.005555555555555556</v>
      </c>
      <c r="S5" s="13">
        <f ca="1" t="shared" si="3"/>
        <v>0</v>
      </c>
      <c r="T5" s="17">
        <v>6</v>
      </c>
      <c r="U5" s="13">
        <f t="shared" si="4"/>
        <v>10</v>
      </c>
      <c r="V5" s="30">
        <f t="shared" si="5"/>
        <v>20.5</v>
      </c>
      <c r="W5" s="119">
        <f>V5-Q5</f>
        <v>19.5</v>
      </c>
    </row>
    <row r="6" spans="1:23" ht="24" customHeight="1">
      <c r="A6" s="116"/>
      <c r="B6" s="117" t="s">
        <v>56</v>
      </c>
      <c r="C6" s="4" t="s">
        <v>60</v>
      </c>
      <c r="D6" s="42">
        <v>32192</v>
      </c>
      <c r="E6" s="5">
        <v>43009</v>
      </c>
      <c r="F6" s="4" t="s">
        <v>47</v>
      </c>
      <c r="G6" s="19">
        <v>28</v>
      </c>
      <c r="H6" s="3"/>
      <c r="I6" s="3"/>
      <c r="J6" s="6">
        <v>10.25</v>
      </c>
      <c r="K6" s="13">
        <f ca="1" t="shared" si="0"/>
        <v>4</v>
      </c>
      <c r="L6" s="3">
        <v>5.56</v>
      </c>
      <c r="M6" s="13">
        <f ca="1" t="shared" si="1"/>
        <v>0.5</v>
      </c>
      <c r="N6" s="6">
        <v>12.36</v>
      </c>
      <c r="O6" s="13">
        <f ca="1" t="shared" si="6"/>
        <v>5</v>
      </c>
      <c r="P6" s="6">
        <v>35.93</v>
      </c>
      <c r="Q6" s="18">
        <f ca="1" t="shared" si="2"/>
        <v>0</v>
      </c>
      <c r="R6" s="118">
        <v>0.006944444444444444</v>
      </c>
      <c r="S6" s="13">
        <f ca="1" t="shared" si="3"/>
        <v>3</v>
      </c>
      <c r="T6" s="17">
        <v>-8</v>
      </c>
      <c r="U6" s="13">
        <f t="shared" si="4"/>
        <v>2</v>
      </c>
      <c r="V6" s="30">
        <f t="shared" si="5"/>
        <v>14.5</v>
      </c>
      <c r="W6" s="119">
        <f>V6-Q6</f>
        <v>14.5</v>
      </c>
    </row>
    <row r="7" spans="1:23" ht="24" customHeight="1">
      <c r="A7" s="116"/>
      <c r="B7" s="117" t="s">
        <v>57</v>
      </c>
      <c r="C7" s="4" t="s">
        <v>60</v>
      </c>
      <c r="D7" s="42">
        <v>34148</v>
      </c>
      <c r="E7" s="5">
        <v>43009</v>
      </c>
      <c r="F7" s="4" t="s">
        <v>47</v>
      </c>
      <c r="G7" s="15">
        <v>22</v>
      </c>
      <c r="H7" s="3">
        <v>180</v>
      </c>
      <c r="I7" s="3">
        <v>75</v>
      </c>
      <c r="J7" s="6">
        <v>10.2</v>
      </c>
      <c r="K7" s="13">
        <f ca="1" t="shared" si="0"/>
        <v>5</v>
      </c>
      <c r="L7" s="3">
        <v>5.12</v>
      </c>
      <c r="M7" s="13">
        <f ca="1" t="shared" si="1"/>
        <v>5</v>
      </c>
      <c r="N7" s="6">
        <v>12.79</v>
      </c>
      <c r="O7" s="13">
        <f ca="1" t="shared" si="6"/>
        <v>6</v>
      </c>
      <c r="P7" s="6">
        <v>39.15</v>
      </c>
      <c r="Q7" s="18">
        <f ca="1" t="shared" si="2"/>
        <v>1</v>
      </c>
      <c r="R7" s="118">
        <v>0.009027777777777779</v>
      </c>
      <c r="S7" s="13">
        <f ca="1" t="shared" si="3"/>
        <v>15</v>
      </c>
      <c r="T7" s="17">
        <v>4</v>
      </c>
      <c r="U7" s="7">
        <f t="shared" si="4"/>
        <v>8</v>
      </c>
      <c r="V7" s="30">
        <f t="shared" si="5"/>
        <v>40</v>
      </c>
      <c r="W7" s="119">
        <f>V7-Q7</f>
        <v>39</v>
      </c>
    </row>
    <row r="8" spans="1:23" ht="24" customHeight="1">
      <c r="A8" s="116"/>
      <c r="B8" s="117" t="s">
        <v>58</v>
      </c>
      <c r="C8" s="4" t="s">
        <v>60</v>
      </c>
      <c r="D8" s="42">
        <v>35447</v>
      </c>
      <c r="E8" s="5">
        <v>43009</v>
      </c>
      <c r="F8" s="4" t="s">
        <v>49</v>
      </c>
      <c r="G8" s="15">
        <v>19</v>
      </c>
      <c r="H8" s="3">
        <v>169</v>
      </c>
      <c r="I8" s="3">
        <v>62</v>
      </c>
      <c r="J8" s="6">
        <v>11.36</v>
      </c>
      <c r="K8" s="13">
        <f ca="1" t="shared" si="0"/>
        <v>1</v>
      </c>
      <c r="L8" s="3">
        <v>5.85</v>
      </c>
      <c r="M8" s="13">
        <f ca="1" t="shared" si="1"/>
        <v>0.5</v>
      </c>
      <c r="N8" s="6">
        <v>10.04</v>
      </c>
      <c r="O8" s="13">
        <f ca="1" t="shared" si="6"/>
        <v>3</v>
      </c>
      <c r="P8" s="6">
        <v>27.17</v>
      </c>
      <c r="Q8" s="18">
        <f ca="1" t="shared" si="2"/>
        <v>7</v>
      </c>
      <c r="R8" s="41">
        <v>0.006076388888888889</v>
      </c>
      <c r="S8" s="13">
        <f ca="1" t="shared" si="3"/>
        <v>3</v>
      </c>
      <c r="T8" s="17">
        <v>16</v>
      </c>
      <c r="U8" s="7">
        <f t="shared" si="4"/>
        <v>15</v>
      </c>
      <c r="V8" s="30">
        <f t="shared" si="5"/>
        <v>29.5</v>
      </c>
      <c r="W8" s="119"/>
    </row>
    <row r="9" spans="1:23" ht="24" customHeight="1">
      <c r="A9" s="116"/>
      <c r="B9" s="117" t="s">
        <v>59</v>
      </c>
      <c r="C9" s="4" t="s">
        <v>60</v>
      </c>
      <c r="D9" s="42">
        <v>34477</v>
      </c>
      <c r="E9" s="5">
        <v>43009</v>
      </c>
      <c r="F9" s="4" t="s">
        <v>47</v>
      </c>
      <c r="G9" s="15">
        <v>21</v>
      </c>
      <c r="H9" s="3">
        <v>180</v>
      </c>
      <c r="I9" s="3">
        <v>78</v>
      </c>
      <c r="J9" s="6">
        <v>10.69</v>
      </c>
      <c r="K9" s="13">
        <f ca="1" t="shared" si="0"/>
        <v>0</v>
      </c>
      <c r="L9" s="3">
        <v>5.28</v>
      </c>
      <c r="M9" s="13">
        <f ca="1" t="shared" si="1"/>
        <v>3.5</v>
      </c>
      <c r="N9" s="6">
        <v>11.35</v>
      </c>
      <c r="O9" s="13">
        <f ca="1" t="shared" si="6"/>
        <v>2.5</v>
      </c>
      <c r="P9" s="6">
        <v>39.37</v>
      </c>
      <c r="Q9" s="18">
        <f ca="1" t="shared" si="2"/>
        <v>1</v>
      </c>
      <c r="R9" s="41">
        <v>0.007638888888888889</v>
      </c>
      <c r="S9" s="13">
        <f ca="1" t="shared" si="3"/>
        <v>7</v>
      </c>
      <c r="T9" s="17">
        <v>0</v>
      </c>
      <c r="U9" s="7">
        <f t="shared" si="4"/>
        <v>6</v>
      </c>
      <c r="V9" s="30">
        <f t="shared" si="5"/>
        <v>20</v>
      </c>
      <c r="W9" s="119">
        <f>V9-Q9</f>
        <v>19</v>
      </c>
    </row>
    <row r="10" spans="1:22" ht="24" customHeight="1">
      <c r="A10" s="29"/>
      <c r="B10" s="3"/>
      <c r="C10" s="4"/>
      <c r="D10" s="42"/>
      <c r="E10" s="5"/>
      <c r="F10" s="4"/>
      <c r="G10" s="15"/>
      <c r="H10" s="3"/>
      <c r="I10" s="3"/>
      <c r="J10" s="6"/>
      <c r="K10" s="13" t="e">
        <f ca="1" t="shared" si="0"/>
        <v>#REF!</v>
      </c>
      <c r="L10" s="3"/>
      <c r="M10" s="13" t="e">
        <f ca="1" t="shared" si="1"/>
        <v>#REF!</v>
      </c>
      <c r="N10" s="6"/>
      <c r="O10" s="13" t="e">
        <f ca="1" t="shared" si="6"/>
        <v>#REF!</v>
      </c>
      <c r="P10" s="6"/>
      <c r="Q10" s="18" t="e">
        <f ca="1" t="shared" si="2"/>
        <v>#REF!</v>
      </c>
      <c r="R10" s="41"/>
      <c r="S10" s="13" t="e">
        <f ca="1" t="shared" si="3"/>
        <v>#REF!</v>
      </c>
      <c r="T10" s="17"/>
      <c r="U10" s="7">
        <f t="shared" si="4"/>
        <v>2</v>
      </c>
      <c r="V10" s="30" t="e">
        <f t="shared" si="5"/>
        <v>#REF!</v>
      </c>
    </row>
    <row r="11" spans="1:22" ht="24" customHeight="1">
      <c r="A11" s="104"/>
      <c r="B11" s="3"/>
      <c r="C11" s="4"/>
      <c r="D11" s="42"/>
      <c r="E11" s="5"/>
      <c r="F11" s="4"/>
      <c r="G11" s="15"/>
      <c r="H11" s="3"/>
      <c r="I11" s="3"/>
      <c r="J11" s="6"/>
      <c r="K11" s="13" t="e">
        <f ca="1" t="shared" si="0"/>
        <v>#REF!</v>
      </c>
      <c r="L11" s="3"/>
      <c r="M11" s="13" t="e">
        <f ca="1" t="shared" si="1"/>
        <v>#REF!</v>
      </c>
      <c r="N11" s="6"/>
      <c r="O11" s="13" t="e">
        <f ca="1" t="shared" si="6"/>
        <v>#REF!</v>
      </c>
      <c r="P11" s="6"/>
      <c r="Q11" s="18" t="e">
        <f ca="1" t="shared" si="2"/>
        <v>#REF!</v>
      </c>
      <c r="R11" s="41"/>
      <c r="S11" s="13" t="e">
        <f ca="1" t="shared" si="3"/>
        <v>#REF!</v>
      </c>
      <c r="T11" s="17"/>
      <c r="U11" s="7">
        <f t="shared" si="4"/>
        <v>2</v>
      </c>
      <c r="V11" s="30" t="e">
        <f t="shared" si="5"/>
        <v>#REF!</v>
      </c>
    </row>
    <row r="12" spans="1:22" ht="24" customHeight="1">
      <c r="A12" s="104"/>
      <c r="B12" s="3"/>
      <c r="C12" s="4"/>
      <c r="D12" s="42"/>
      <c r="E12" s="5"/>
      <c r="F12" s="4"/>
      <c r="G12" s="15"/>
      <c r="H12" s="3"/>
      <c r="I12" s="3"/>
      <c r="J12" s="6"/>
      <c r="K12" s="13" t="e">
        <f ca="1" t="shared" si="0"/>
        <v>#REF!</v>
      </c>
      <c r="L12" s="3"/>
      <c r="M12" s="13" t="e">
        <f ca="1" t="shared" si="1"/>
        <v>#REF!</v>
      </c>
      <c r="N12" s="6"/>
      <c r="O12" s="13" t="e">
        <f ca="1" t="shared" si="6"/>
        <v>#REF!</v>
      </c>
      <c r="P12" s="6"/>
      <c r="Q12" s="18" t="e">
        <f ca="1" t="shared" si="2"/>
        <v>#REF!</v>
      </c>
      <c r="R12" s="41"/>
      <c r="S12" s="13" t="e">
        <f ca="1" t="shared" si="3"/>
        <v>#REF!</v>
      </c>
      <c r="T12" s="17"/>
      <c r="U12" s="7">
        <f t="shared" si="4"/>
        <v>2</v>
      </c>
      <c r="V12" s="30" t="e">
        <f t="shared" si="5"/>
        <v>#REF!</v>
      </c>
    </row>
    <row r="13" spans="1:22" ht="24" customHeight="1">
      <c r="A13" s="105"/>
      <c r="B13" s="3"/>
      <c r="C13" s="4"/>
      <c r="D13" s="42"/>
      <c r="E13" s="5"/>
      <c r="F13" s="4"/>
      <c r="G13" s="15"/>
      <c r="H13" s="3"/>
      <c r="I13" s="3"/>
      <c r="J13" s="6"/>
      <c r="K13" s="13" t="e">
        <f ca="1" t="shared" si="0"/>
        <v>#REF!</v>
      </c>
      <c r="L13" s="3"/>
      <c r="M13" s="13" t="e">
        <f ca="1" t="shared" si="1"/>
        <v>#REF!</v>
      </c>
      <c r="N13" s="6"/>
      <c r="O13" s="13" t="e">
        <f ca="1" t="shared" si="6"/>
        <v>#REF!</v>
      </c>
      <c r="P13" s="6"/>
      <c r="Q13" s="18" t="e">
        <f ca="1" t="shared" si="2"/>
        <v>#REF!</v>
      </c>
      <c r="R13" s="41"/>
      <c r="S13" s="13" t="e">
        <f ca="1" t="shared" si="3"/>
        <v>#REF!</v>
      </c>
      <c r="T13" s="17"/>
      <c r="U13" s="7">
        <f t="shared" si="4"/>
        <v>2</v>
      </c>
      <c r="V13" s="30" t="e">
        <f t="shared" si="5"/>
        <v>#REF!</v>
      </c>
    </row>
    <row r="14" spans="1:22" ht="24" customHeight="1">
      <c r="A14" s="29"/>
      <c r="B14" s="3"/>
      <c r="C14" s="4"/>
      <c r="D14" s="42"/>
      <c r="E14" s="5"/>
      <c r="F14" s="4"/>
      <c r="G14" s="15"/>
      <c r="H14" s="3"/>
      <c r="I14" s="3"/>
      <c r="J14" s="6"/>
      <c r="K14" s="13" t="e">
        <f ca="1" t="shared" si="0"/>
        <v>#REF!</v>
      </c>
      <c r="L14" s="3"/>
      <c r="M14" s="13" t="e">
        <f ca="1" t="shared" si="1"/>
        <v>#REF!</v>
      </c>
      <c r="N14" s="6"/>
      <c r="O14" s="13" t="e">
        <f ca="1" t="shared" si="6"/>
        <v>#REF!</v>
      </c>
      <c r="P14" s="6"/>
      <c r="Q14" s="18" t="e">
        <f ca="1" t="shared" si="2"/>
        <v>#REF!</v>
      </c>
      <c r="R14" s="41"/>
      <c r="S14" s="13" t="e">
        <f ca="1" t="shared" si="3"/>
        <v>#REF!</v>
      </c>
      <c r="T14" s="17"/>
      <c r="U14" s="7">
        <f t="shared" si="4"/>
        <v>2</v>
      </c>
      <c r="V14" s="30" t="e">
        <f t="shared" si="5"/>
        <v>#REF!</v>
      </c>
    </row>
    <row r="15" spans="1:22" ht="24" customHeight="1">
      <c r="A15" s="29"/>
      <c r="B15" s="3"/>
      <c r="C15" s="4"/>
      <c r="D15" s="42"/>
      <c r="E15" s="5"/>
      <c r="F15" s="4"/>
      <c r="G15" s="15"/>
      <c r="H15" s="3"/>
      <c r="I15" s="3"/>
      <c r="J15" s="6"/>
      <c r="K15" s="13" t="e">
        <f ca="1" t="shared" si="0"/>
        <v>#REF!</v>
      </c>
      <c r="L15" s="3"/>
      <c r="M15" s="13" t="e">
        <f ca="1" t="shared" si="1"/>
        <v>#REF!</v>
      </c>
      <c r="N15" s="6"/>
      <c r="O15" s="13" t="e">
        <f ca="1" t="shared" si="6"/>
        <v>#REF!</v>
      </c>
      <c r="P15" s="6"/>
      <c r="Q15" s="18" t="e">
        <f ca="1" t="shared" si="2"/>
        <v>#REF!</v>
      </c>
      <c r="R15" s="41"/>
      <c r="S15" s="13" t="e">
        <f ca="1" t="shared" si="3"/>
        <v>#REF!</v>
      </c>
      <c r="T15" s="17"/>
      <c r="U15" s="7">
        <f t="shared" si="4"/>
        <v>2</v>
      </c>
      <c r="V15" s="30" t="e">
        <f t="shared" si="5"/>
        <v>#REF!</v>
      </c>
    </row>
    <row r="16" spans="1:22" ht="24" customHeight="1">
      <c r="A16" s="29"/>
      <c r="B16" s="3"/>
      <c r="C16" s="4"/>
      <c r="D16" s="42"/>
      <c r="E16" s="5"/>
      <c r="F16" s="4"/>
      <c r="G16" s="15"/>
      <c r="H16" s="3"/>
      <c r="I16" s="3"/>
      <c r="J16" s="6"/>
      <c r="K16" s="13" t="e">
        <f ca="1" t="shared" si="0"/>
        <v>#REF!</v>
      </c>
      <c r="L16" s="3"/>
      <c r="M16" s="13" t="e">
        <f ca="1" t="shared" si="1"/>
        <v>#REF!</v>
      </c>
      <c r="N16" s="6"/>
      <c r="O16" s="13" t="e">
        <f ca="1" t="shared" si="6"/>
        <v>#REF!</v>
      </c>
      <c r="P16" s="6"/>
      <c r="Q16" s="18" t="e">
        <f ca="1" t="shared" si="2"/>
        <v>#REF!</v>
      </c>
      <c r="R16" s="41"/>
      <c r="S16" s="13" t="e">
        <f ca="1" t="shared" si="3"/>
        <v>#REF!</v>
      </c>
      <c r="T16" s="17"/>
      <c r="U16" s="7">
        <f t="shared" si="4"/>
        <v>2</v>
      </c>
      <c r="V16" s="30" t="e">
        <f t="shared" si="5"/>
        <v>#REF!</v>
      </c>
    </row>
    <row r="17" spans="1:22" ht="24" customHeight="1">
      <c r="A17" s="29"/>
      <c r="B17" s="3"/>
      <c r="C17" s="4"/>
      <c r="D17" s="42"/>
      <c r="E17" s="5"/>
      <c r="F17" s="4"/>
      <c r="G17" s="15"/>
      <c r="H17" s="3"/>
      <c r="I17" s="3"/>
      <c r="J17" s="6"/>
      <c r="K17" s="13" t="e">
        <f ca="1" t="shared" si="0"/>
        <v>#REF!</v>
      </c>
      <c r="L17" s="3"/>
      <c r="M17" s="13" t="e">
        <f ca="1" t="shared" si="1"/>
        <v>#REF!</v>
      </c>
      <c r="N17" s="6"/>
      <c r="O17" s="13" t="e">
        <f ca="1" t="shared" si="6"/>
        <v>#REF!</v>
      </c>
      <c r="P17" s="6"/>
      <c r="Q17" s="18" t="e">
        <f ca="1" t="shared" si="2"/>
        <v>#REF!</v>
      </c>
      <c r="R17" s="41"/>
      <c r="S17" s="13" t="e">
        <f ca="1" t="shared" si="3"/>
        <v>#REF!</v>
      </c>
      <c r="T17" s="17"/>
      <c r="U17" s="7">
        <f t="shared" si="4"/>
        <v>2</v>
      </c>
      <c r="V17" s="30" t="e">
        <f t="shared" si="5"/>
        <v>#REF!</v>
      </c>
    </row>
    <row r="18" spans="1:22" ht="24" customHeight="1">
      <c r="A18" s="29"/>
      <c r="B18" s="3"/>
      <c r="C18" s="4"/>
      <c r="D18" s="42"/>
      <c r="E18" s="5"/>
      <c r="F18" s="4"/>
      <c r="G18" s="15"/>
      <c r="H18" s="3"/>
      <c r="I18" s="3"/>
      <c r="J18" s="6"/>
      <c r="K18" s="13" t="e">
        <f ca="1" t="shared" si="0"/>
        <v>#REF!</v>
      </c>
      <c r="L18" s="3"/>
      <c r="M18" s="13" t="e">
        <f ca="1" t="shared" si="1"/>
        <v>#REF!</v>
      </c>
      <c r="N18" s="6"/>
      <c r="O18" s="13" t="e">
        <f ca="1" t="shared" si="6"/>
        <v>#REF!</v>
      </c>
      <c r="P18" s="6"/>
      <c r="Q18" s="18" t="e">
        <f ca="1" t="shared" si="2"/>
        <v>#REF!</v>
      </c>
      <c r="R18" s="41"/>
      <c r="S18" s="13" t="e">
        <f ca="1" t="shared" si="3"/>
        <v>#REF!</v>
      </c>
      <c r="T18" s="17"/>
      <c r="U18" s="7">
        <f t="shared" si="4"/>
        <v>2</v>
      </c>
      <c r="V18" s="30" t="e">
        <f t="shared" si="5"/>
        <v>#REF!</v>
      </c>
    </row>
    <row r="19" spans="1:22" ht="24" customHeight="1">
      <c r="A19" s="29"/>
      <c r="B19" s="3"/>
      <c r="C19" s="4"/>
      <c r="D19" s="42"/>
      <c r="E19" s="5"/>
      <c r="F19" s="4"/>
      <c r="G19" s="15"/>
      <c r="H19" s="3"/>
      <c r="I19" s="3"/>
      <c r="J19" s="6"/>
      <c r="K19" s="13" t="e">
        <f ca="1" t="shared" si="0"/>
        <v>#REF!</v>
      </c>
      <c r="L19" s="3"/>
      <c r="M19" s="13" t="e">
        <f ca="1" t="shared" si="1"/>
        <v>#REF!</v>
      </c>
      <c r="N19" s="6"/>
      <c r="O19" s="13" t="e">
        <f ca="1" t="shared" si="6"/>
        <v>#REF!</v>
      </c>
      <c r="P19" s="6"/>
      <c r="Q19" s="18" t="e">
        <f ca="1" t="shared" si="2"/>
        <v>#REF!</v>
      </c>
      <c r="R19" s="41"/>
      <c r="S19" s="13" t="e">
        <f ca="1" t="shared" si="3"/>
        <v>#REF!</v>
      </c>
      <c r="T19" s="17"/>
      <c r="U19" s="7">
        <f t="shared" si="4"/>
        <v>2</v>
      </c>
      <c r="V19" s="30" t="e">
        <f t="shared" si="5"/>
        <v>#REF!</v>
      </c>
    </row>
    <row r="20" spans="1:22" ht="24" customHeight="1">
      <c r="A20" s="29"/>
      <c r="B20" s="3"/>
      <c r="C20" s="4"/>
      <c r="D20" s="42"/>
      <c r="E20" s="5"/>
      <c r="F20" s="4"/>
      <c r="G20" s="15"/>
      <c r="H20" s="3"/>
      <c r="I20" s="3"/>
      <c r="J20" s="6"/>
      <c r="K20" s="13" t="e">
        <f ca="1" t="shared" si="0"/>
        <v>#REF!</v>
      </c>
      <c r="L20" s="3"/>
      <c r="M20" s="13" t="e">
        <f ca="1" t="shared" si="1"/>
        <v>#REF!</v>
      </c>
      <c r="N20" s="6"/>
      <c r="O20" s="13" t="e">
        <f ca="1" t="shared" si="6"/>
        <v>#REF!</v>
      </c>
      <c r="P20" s="6"/>
      <c r="Q20" s="18" t="e">
        <f ca="1" t="shared" si="2"/>
        <v>#REF!</v>
      </c>
      <c r="R20" s="41"/>
      <c r="S20" s="13" t="e">
        <f ca="1" t="shared" si="3"/>
        <v>#REF!</v>
      </c>
      <c r="T20" s="17"/>
      <c r="U20" s="7">
        <f t="shared" si="4"/>
        <v>2</v>
      </c>
      <c r="V20" s="30" t="e">
        <f t="shared" si="5"/>
        <v>#REF!</v>
      </c>
    </row>
    <row r="21" spans="1:22" ht="24" customHeight="1">
      <c r="A21" s="29"/>
      <c r="B21" s="3"/>
      <c r="C21" s="4"/>
      <c r="D21" s="42"/>
      <c r="E21" s="5"/>
      <c r="F21" s="4"/>
      <c r="G21" s="15"/>
      <c r="H21" s="3"/>
      <c r="I21" s="3"/>
      <c r="J21" s="6"/>
      <c r="K21" s="13" t="e">
        <f ca="1" t="shared" si="0"/>
        <v>#REF!</v>
      </c>
      <c r="L21" s="3"/>
      <c r="M21" s="13" t="e">
        <f ca="1" t="shared" si="1"/>
        <v>#REF!</v>
      </c>
      <c r="N21" s="6"/>
      <c r="O21" s="13" t="e">
        <f ca="1" t="shared" si="6"/>
        <v>#REF!</v>
      </c>
      <c r="P21" s="6"/>
      <c r="Q21" s="18" t="e">
        <f ca="1" t="shared" si="2"/>
        <v>#REF!</v>
      </c>
      <c r="R21" s="41"/>
      <c r="S21" s="13" t="e">
        <f ca="1" t="shared" si="3"/>
        <v>#REF!</v>
      </c>
      <c r="T21" s="17"/>
      <c r="U21" s="7">
        <f t="shared" si="4"/>
        <v>2</v>
      </c>
      <c r="V21" s="30" t="e">
        <f t="shared" si="5"/>
        <v>#REF!</v>
      </c>
    </row>
    <row r="22" spans="1:22" ht="24" customHeight="1">
      <c r="A22" s="29"/>
      <c r="B22" s="3"/>
      <c r="C22" s="4"/>
      <c r="D22" s="42"/>
      <c r="E22" s="5"/>
      <c r="F22" s="4"/>
      <c r="G22" s="15"/>
      <c r="H22" s="3"/>
      <c r="I22" s="3"/>
      <c r="J22" s="6"/>
      <c r="K22" s="13" t="e">
        <f ca="1" t="shared" si="0"/>
        <v>#REF!</v>
      </c>
      <c r="L22" s="3"/>
      <c r="M22" s="13" t="e">
        <f ca="1" t="shared" si="1"/>
        <v>#REF!</v>
      </c>
      <c r="N22" s="6"/>
      <c r="O22" s="13" t="e">
        <f ca="1" t="shared" si="6"/>
        <v>#REF!</v>
      </c>
      <c r="P22" s="6"/>
      <c r="Q22" s="18" t="e">
        <f ca="1" t="shared" si="2"/>
        <v>#REF!</v>
      </c>
      <c r="R22" s="41"/>
      <c r="S22" s="13" t="e">
        <f ca="1" t="shared" si="3"/>
        <v>#REF!</v>
      </c>
      <c r="T22" s="17"/>
      <c r="U22" s="7">
        <f t="shared" si="4"/>
        <v>2</v>
      </c>
      <c r="V22" s="30" t="e">
        <f t="shared" si="5"/>
        <v>#REF!</v>
      </c>
    </row>
    <row r="23" spans="1:22" ht="24" customHeight="1">
      <c r="A23" s="29"/>
      <c r="B23" s="3"/>
      <c r="C23" s="4"/>
      <c r="D23" s="42"/>
      <c r="E23" s="5"/>
      <c r="F23" s="4"/>
      <c r="G23" s="15"/>
      <c r="H23" s="3"/>
      <c r="I23" s="3"/>
      <c r="J23" s="6"/>
      <c r="K23" s="13" t="e">
        <f ca="1" t="shared" si="0"/>
        <v>#REF!</v>
      </c>
      <c r="L23" s="3"/>
      <c r="M23" s="13" t="e">
        <f ca="1" t="shared" si="1"/>
        <v>#REF!</v>
      </c>
      <c r="N23" s="6"/>
      <c r="O23" s="13" t="e">
        <f ca="1" t="shared" si="6"/>
        <v>#REF!</v>
      </c>
      <c r="P23" s="6"/>
      <c r="Q23" s="18" t="e">
        <f ca="1" t="shared" si="2"/>
        <v>#REF!</v>
      </c>
      <c r="R23" s="41"/>
      <c r="S23" s="13" t="e">
        <f ca="1" t="shared" si="3"/>
        <v>#REF!</v>
      </c>
      <c r="T23" s="17"/>
      <c r="U23" s="7">
        <f t="shared" si="4"/>
        <v>2</v>
      </c>
      <c r="V23" s="30" t="e">
        <f t="shared" si="5"/>
        <v>#REF!</v>
      </c>
    </row>
    <row r="24" spans="1:22" ht="24" customHeight="1">
      <c r="A24" s="29"/>
      <c r="B24" s="3"/>
      <c r="C24" s="4"/>
      <c r="D24" s="42"/>
      <c r="E24" s="5"/>
      <c r="F24" s="4"/>
      <c r="G24" s="15"/>
      <c r="H24" s="3"/>
      <c r="I24" s="3"/>
      <c r="J24" s="6"/>
      <c r="K24" s="13" t="e">
        <f ca="1" t="shared" si="0"/>
        <v>#REF!</v>
      </c>
      <c r="L24" s="3"/>
      <c r="M24" s="13" t="e">
        <f ca="1" t="shared" si="1"/>
        <v>#REF!</v>
      </c>
      <c r="N24" s="6"/>
      <c r="O24" s="13" t="e">
        <f ca="1" t="shared" si="6"/>
        <v>#REF!</v>
      </c>
      <c r="P24" s="6"/>
      <c r="Q24" s="18" t="e">
        <f ca="1" t="shared" si="2"/>
        <v>#REF!</v>
      </c>
      <c r="R24" s="41"/>
      <c r="S24" s="13" t="e">
        <f ca="1" t="shared" si="3"/>
        <v>#REF!</v>
      </c>
      <c r="T24" s="17"/>
      <c r="U24" s="7">
        <f t="shared" si="4"/>
        <v>2</v>
      </c>
      <c r="V24" s="30" t="e">
        <f t="shared" si="5"/>
        <v>#REF!</v>
      </c>
    </row>
    <row r="25" spans="1:22" ht="24" customHeight="1">
      <c r="A25" s="29"/>
      <c r="B25" s="3"/>
      <c r="C25" s="4"/>
      <c r="D25" s="42"/>
      <c r="E25" s="5"/>
      <c r="F25" s="4"/>
      <c r="G25" s="15"/>
      <c r="H25" s="3"/>
      <c r="I25" s="3"/>
      <c r="J25" s="6"/>
      <c r="K25" s="13" t="e">
        <f ca="1" t="shared" si="0"/>
        <v>#REF!</v>
      </c>
      <c r="L25" s="3"/>
      <c r="M25" s="13" t="e">
        <f ca="1" t="shared" si="1"/>
        <v>#REF!</v>
      </c>
      <c r="N25" s="6"/>
      <c r="O25" s="13" t="e">
        <f ca="1" t="shared" si="6"/>
        <v>#REF!</v>
      </c>
      <c r="P25" s="6"/>
      <c r="Q25" s="18" t="e">
        <f ca="1" t="shared" si="2"/>
        <v>#REF!</v>
      </c>
      <c r="R25" s="41"/>
      <c r="S25" s="13" t="e">
        <f ca="1" t="shared" si="3"/>
        <v>#REF!</v>
      </c>
      <c r="T25" s="17"/>
      <c r="U25" s="7">
        <f t="shared" si="4"/>
        <v>2</v>
      </c>
      <c r="V25" s="30" t="e">
        <f t="shared" si="5"/>
        <v>#REF!</v>
      </c>
    </row>
    <row r="26" spans="1:22" ht="24" customHeight="1">
      <c r="A26" s="29"/>
      <c r="B26" s="3"/>
      <c r="C26" s="4"/>
      <c r="D26" s="42"/>
      <c r="E26" s="5"/>
      <c r="F26" s="4"/>
      <c r="G26" s="15"/>
      <c r="H26" s="3"/>
      <c r="I26" s="3"/>
      <c r="J26" s="6"/>
      <c r="K26" s="13" t="e">
        <f ca="1" t="shared" si="0"/>
        <v>#REF!</v>
      </c>
      <c r="L26" s="3"/>
      <c r="M26" s="13" t="e">
        <f ca="1" t="shared" si="1"/>
        <v>#REF!</v>
      </c>
      <c r="N26" s="6"/>
      <c r="O26" s="13" t="e">
        <f ca="1" t="shared" si="6"/>
        <v>#REF!</v>
      </c>
      <c r="P26" s="6"/>
      <c r="Q26" s="18" t="e">
        <f ca="1" t="shared" si="2"/>
        <v>#REF!</v>
      </c>
      <c r="R26" s="41"/>
      <c r="S26" s="13" t="e">
        <f ca="1" t="shared" si="3"/>
        <v>#REF!</v>
      </c>
      <c r="T26" s="17"/>
      <c r="U26" s="7">
        <f t="shared" si="4"/>
        <v>2</v>
      </c>
      <c r="V26" s="30" t="e">
        <f t="shared" si="5"/>
        <v>#REF!</v>
      </c>
    </row>
    <row r="27" spans="1:22" ht="24" customHeight="1">
      <c r="A27" s="29"/>
      <c r="B27" s="3"/>
      <c r="C27" s="4"/>
      <c r="D27" s="42"/>
      <c r="E27" s="5"/>
      <c r="F27" s="4"/>
      <c r="G27" s="15"/>
      <c r="H27" s="3"/>
      <c r="I27" s="3"/>
      <c r="J27" s="6"/>
      <c r="K27" s="13" t="e">
        <f ca="1" t="shared" si="0"/>
        <v>#REF!</v>
      </c>
      <c r="L27" s="3"/>
      <c r="M27" s="13" t="e">
        <f ca="1" t="shared" si="1"/>
        <v>#REF!</v>
      </c>
      <c r="N27" s="6"/>
      <c r="O27" s="13" t="e">
        <f ca="1" t="shared" si="6"/>
        <v>#REF!</v>
      </c>
      <c r="P27" s="6"/>
      <c r="Q27" s="18" t="e">
        <f ca="1" t="shared" si="2"/>
        <v>#REF!</v>
      </c>
      <c r="R27" s="41"/>
      <c r="S27" s="13" t="e">
        <f ca="1" t="shared" si="3"/>
        <v>#REF!</v>
      </c>
      <c r="T27" s="17"/>
      <c r="U27" s="7">
        <f t="shared" si="4"/>
        <v>2</v>
      </c>
      <c r="V27" s="30" t="e">
        <f t="shared" si="5"/>
        <v>#REF!</v>
      </c>
    </row>
    <row r="28" spans="1:22" ht="24" customHeight="1">
      <c r="A28" s="29"/>
      <c r="B28" s="3"/>
      <c r="C28" s="4"/>
      <c r="D28" s="42"/>
      <c r="E28" s="5"/>
      <c r="F28" s="4"/>
      <c r="G28" s="15"/>
      <c r="H28" s="3"/>
      <c r="I28" s="3"/>
      <c r="J28" s="6"/>
      <c r="K28" s="13" t="e">
        <f ca="1" t="shared" si="0"/>
        <v>#REF!</v>
      </c>
      <c r="L28" s="3"/>
      <c r="M28" s="13" t="e">
        <f ca="1" t="shared" si="1"/>
        <v>#REF!</v>
      </c>
      <c r="N28" s="6"/>
      <c r="O28" s="13" t="e">
        <f ca="1" t="shared" si="6"/>
        <v>#REF!</v>
      </c>
      <c r="P28" s="6"/>
      <c r="Q28" s="18" t="e">
        <f ca="1" t="shared" si="2"/>
        <v>#REF!</v>
      </c>
      <c r="R28" s="41"/>
      <c r="S28" s="13" t="e">
        <f ca="1" t="shared" si="3"/>
        <v>#REF!</v>
      </c>
      <c r="T28" s="17"/>
      <c r="U28" s="7">
        <f t="shared" si="4"/>
        <v>2</v>
      </c>
      <c r="V28" s="30" t="e">
        <f t="shared" si="5"/>
        <v>#REF!</v>
      </c>
    </row>
    <row r="29" spans="1:22" ht="24" customHeight="1">
      <c r="A29" s="29"/>
      <c r="B29" s="3"/>
      <c r="C29" s="4"/>
      <c r="D29" s="42"/>
      <c r="E29" s="5"/>
      <c r="F29" s="4"/>
      <c r="G29" s="15"/>
      <c r="H29" s="3"/>
      <c r="I29" s="3"/>
      <c r="J29" s="6"/>
      <c r="K29" s="13" t="e">
        <f ca="1" t="shared" si="0"/>
        <v>#REF!</v>
      </c>
      <c r="L29" s="3"/>
      <c r="M29" s="13" t="e">
        <f ca="1" t="shared" si="1"/>
        <v>#REF!</v>
      </c>
      <c r="N29" s="6"/>
      <c r="O29" s="13" t="e">
        <f ca="1" t="shared" si="6"/>
        <v>#REF!</v>
      </c>
      <c r="P29" s="6"/>
      <c r="Q29" s="18" t="e">
        <f ca="1" t="shared" si="2"/>
        <v>#REF!</v>
      </c>
      <c r="R29" s="41"/>
      <c r="S29" s="13" t="e">
        <f ca="1" t="shared" si="3"/>
        <v>#REF!</v>
      </c>
      <c r="T29" s="17"/>
      <c r="U29" s="7">
        <f t="shared" si="4"/>
        <v>2</v>
      </c>
      <c r="V29" s="30" t="e">
        <f t="shared" si="5"/>
        <v>#REF!</v>
      </c>
    </row>
    <row r="30" spans="1:22" ht="24" customHeight="1">
      <c r="A30" s="29"/>
      <c r="B30" s="3"/>
      <c r="C30" s="4"/>
      <c r="D30" s="42"/>
      <c r="E30" s="5"/>
      <c r="F30" s="4"/>
      <c r="G30" s="15"/>
      <c r="H30" s="3"/>
      <c r="I30" s="3"/>
      <c r="J30" s="6"/>
      <c r="K30" s="13" t="e">
        <f ca="1" t="shared" si="0"/>
        <v>#REF!</v>
      </c>
      <c r="L30" s="3"/>
      <c r="M30" s="13" t="e">
        <f ca="1" t="shared" si="1"/>
        <v>#REF!</v>
      </c>
      <c r="N30" s="6"/>
      <c r="O30" s="13" t="e">
        <f ca="1" t="shared" si="6"/>
        <v>#REF!</v>
      </c>
      <c r="P30" s="6"/>
      <c r="Q30" s="18" t="e">
        <f ca="1" t="shared" si="2"/>
        <v>#REF!</v>
      </c>
      <c r="R30" s="41"/>
      <c r="S30" s="13" t="e">
        <f ca="1" t="shared" si="3"/>
        <v>#REF!</v>
      </c>
      <c r="T30" s="17"/>
      <c r="U30" s="7">
        <f t="shared" si="4"/>
        <v>2</v>
      </c>
      <c r="V30" s="30" t="e">
        <f t="shared" si="5"/>
        <v>#REF!</v>
      </c>
    </row>
    <row r="31" spans="1:22" ht="24" customHeight="1">
      <c r="A31" s="29"/>
      <c r="B31" s="3"/>
      <c r="C31" s="4"/>
      <c r="D31" s="42"/>
      <c r="E31" s="5"/>
      <c r="F31" s="4"/>
      <c r="G31" s="15"/>
      <c r="H31" s="3"/>
      <c r="I31" s="3"/>
      <c r="J31" s="6"/>
      <c r="K31" s="13" t="e">
        <f ca="1" t="shared" si="0"/>
        <v>#REF!</v>
      </c>
      <c r="L31" s="3"/>
      <c r="M31" s="13" t="e">
        <f ca="1" t="shared" si="1"/>
        <v>#REF!</v>
      </c>
      <c r="N31" s="6"/>
      <c r="O31" s="13" t="e">
        <f ca="1" t="shared" si="6"/>
        <v>#REF!</v>
      </c>
      <c r="P31" s="6"/>
      <c r="Q31" s="18" t="e">
        <f ca="1" t="shared" si="2"/>
        <v>#REF!</v>
      </c>
      <c r="R31" s="41"/>
      <c r="S31" s="13" t="e">
        <f ca="1" t="shared" si="3"/>
        <v>#REF!</v>
      </c>
      <c r="T31" s="17"/>
      <c r="U31" s="7">
        <f t="shared" si="4"/>
        <v>2</v>
      </c>
      <c r="V31" s="30" t="e">
        <f t="shared" si="5"/>
        <v>#REF!</v>
      </c>
    </row>
    <row r="32" spans="1:22" ht="24" customHeight="1">
      <c r="A32" s="29"/>
      <c r="B32" s="3"/>
      <c r="C32" s="4"/>
      <c r="D32" s="42"/>
      <c r="E32" s="5"/>
      <c r="F32" s="4"/>
      <c r="G32" s="15"/>
      <c r="H32" s="3"/>
      <c r="I32" s="3"/>
      <c r="J32" s="6"/>
      <c r="K32" s="13" t="e">
        <f ca="1" t="shared" si="0"/>
        <v>#REF!</v>
      </c>
      <c r="L32" s="3"/>
      <c r="M32" s="13" t="e">
        <f ca="1" t="shared" si="1"/>
        <v>#REF!</v>
      </c>
      <c r="N32" s="6"/>
      <c r="O32" s="13" t="e">
        <f ca="1" t="shared" si="6"/>
        <v>#REF!</v>
      </c>
      <c r="P32" s="6"/>
      <c r="Q32" s="18" t="e">
        <f ca="1" t="shared" si="2"/>
        <v>#REF!</v>
      </c>
      <c r="R32" s="41"/>
      <c r="S32" s="13" t="e">
        <f ca="1" t="shared" si="3"/>
        <v>#REF!</v>
      </c>
      <c r="T32" s="17"/>
      <c r="U32" s="7">
        <f t="shared" si="4"/>
        <v>2</v>
      </c>
      <c r="V32" s="30" t="e">
        <f t="shared" si="5"/>
        <v>#REF!</v>
      </c>
    </row>
    <row r="33" spans="1:22" ht="24" customHeight="1">
      <c r="A33" s="29"/>
      <c r="B33" s="3"/>
      <c r="C33" s="4"/>
      <c r="D33" s="42"/>
      <c r="E33" s="5"/>
      <c r="F33" s="4"/>
      <c r="G33" s="15"/>
      <c r="H33" s="3"/>
      <c r="I33" s="3"/>
      <c r="J33" s="6"/>
      <c r="K33" s="13" t="e">
        <f ca="1" t="shared" si="0"/>
        <v>#REF!</v>
      </c>
      <c r="L33" s="3"/>
      <c r="M33" s="13" t="e">
        <f ca="1" t="shared" si="1"/>
        <v>#REF!</v>
      </c>
      <c r="N33" s="6"/>
      <c r="O33" s="13" t="e">
        <f ca="1" t="shared" si="6"/>
        <v>#REF!</v>
      </c>
      <c r="P33" s="6"/>
      <c r="Q33" s="18" t="e">
        <f ca="1" t="shared" si="2"/>
        <v>#REF!</v>
      </c>
      <c r="R33" s="41"/>
      <c r="S33" s="13" t="e">
        <f ca="1" t="shared" si="3"/>
        <v>#REF!</v>
      </c>
      <c r="T33" s="17"/>
      <c r="U33" s="7">
        <f t="shared" si="4"/>
        <v>2</v>
      </c>
      <c r="V33" s="30" t="e">
        <f t="shared" si="5"/>
        <v>#REF!</v>
      </c>
    </row>
    <row r="34" spans="1:22" ht="24" customHeight="1">
      <c r="A34" s="29"/>
      <c r="B34" s="3"/>
      <c r="C34" s="4"/>
      <c r="D34" s="42"/>
      <c r="E34" s="5"/>
      <c r="F34" s="4"/>
      <c r="G34" s="15"/>
      <c r="H34" s="3"/>
      <c r="I34" s="3"/>
      <c r="J34" s="6"/>
      <c r="K34" s="13" t="e">
        <f aca="true" ca="1" t="shared" si="7" ref="K34:K65">VLOOKUP(J34*-1,INDIRECT(CONCATENATE("NA",CELL("CONTENU",$G34),CELL("CONTENU",$F34))),2,TRUE)</f>
        <v>#REF!</v>
      </c>
      <c r="L34" s="3"/>
      <c r="M34" s="13" t="e">
        <f aca="true" ca="1" t="shared" si="8" ref="M34:M65">VLOOKUP(L34*-1,INDIRECT(CONCATENATE("ZI",CELL("CONTENU",$G34),CELL("CONTENU",$F34))),2,TRUE)*1/2</f>
        <v>#REF!</v>
      </c>
      <c r="N34" s="6"/>
      <c r="O34" s="13" t="e">
        <f ca="1" t="shared" si="6"/>
        <v>#REF!</v>
      </c>
      <c r="P34" s="6"/>
      <c r="Q34" s="18" t="e">
        <f aca="true" ca="1" t="shared" si="9" ref="Q34:Q65">VLOOKUP(ROUND(P34,1),INDIRECT(CONCATENATE("LA",CELL("CONTENU",$G34),CELL("CONTENU",$F34))),2,TRUE)</f>
        <v>#REF!</v>
      </c>
      <c r="R34" s="41"/>
      <c r="S34" s="13" t="e">
        <f aca="true" ca="1" t="shared" si="10" ref="S34:S65">VLOOKUP(R34,INDIRECT(CONCATENATE("LL",CELL("CONTENU",$G34),CELL("CONTENU",$F34))),2,TRUE)</f>
        <v>#REF!</v>
      </c>
      <c r="T34" s="17"/>
      <c r="U34" s="7">
        <f aca="true" t="shared" si="11" ref="U34:U65">IF(F34="G",VLOOKUP(ROUND(T34,1),SOUGAR,2,"VRAI"),VLOOKUP(ROUND(T34,1),SOUFIL,2,"vrai"))</f>
        <v>2</v>
      </c>
      <c r="V34" s="30" t="e">
        <f aca="true" t="shared" si="12" ref="V34:V65">SUM(K34,M34,O34,Q34,S34,U34)</f>
        <v>#REF!</v>
      </c>
    </row>
    <row r="35" spans="1:22" ht="24" customHeight="1">
      <c r="A35" s="29"/>
      <c r="B35" s="3"/>
      <c r="C35" s="4"/>
      <c r="D35" s="42"/>
      <c r="E35" s="5"/>
      <c r="F35" s="4"/>
      <c r="G35" s="15"/>
      <c r="H35" s="3"/>
      <c r="I35" s="3"/>
      <c r="J35" s="6"/>
      <c r="K35" s="13" t="e">
        <f ca="1" t="shared" si="7"/>
        <v>#REF!</v>
      </c>
      <c r="L35" s="3"/>
      <c r="M35" s="13" t="e">
        <f ca="1" t="shared" si="8"/>
        <v>#REF!</v>
      </c>
      <c r="N35" s="6"/>
      <c r="O35" s="13" t="e">
        <f ca="1" t="shared" si="6"/>
        <v>#REF!</v>
      </c>
      <c r="P35" s="6"/>
      <c r="Q35" s="18" t="e">
        <f ca="1" t="shared" si="9"/>
        <v>#REF!</v>
      </c>
      <c r="R35" s="41"/>
      <c r="S35" s="13" t="e">
        <f ca="1" t="shared" si="10"/>
        <v>#REF!</v>
      </c>
      <c r="T35" s="17"/>
      <c r="U35" s="7">
        <f t="shared" si="11"/>
        <v>2</v>
      </c>
      <c r="V35" s="30" t="e">
        <f t="shared" si="12"/>
        <v>#REF!</v>
      </c>
    </row>
    <row r="36" spans="1:22" ht="24" customHeight="1">
      <c r="A36" s="29"/>
      <c r="B36" s="3"/>
      <c r="C36" s="4"/>
      <c r="D36" s="42"/>
      <c r="E36" s="5"/>
      <c r="F36" s="4"/>
      <c r="G36" s="15"/>
      <c r="H36" s="3"/>
      <c r="I36" s="3"/>
      <c r="J36" s="6"/>
      <c r="K36" s="13" t="e">
        <f ca="1" t="shared" si="7"/>
        <v>#REF!</v>
      </c>
      <c r="L36" s="3"/>
      <c r="M36" s="13" t="e">
        <f ca="1" t="shared" si="8"/>
        <v>#REF!</v>
      </c>
      <c r="N36" s="6"/>
      <c r="O36" s="13" t="e">
        <f ca="1" t="shared" si="6"/>
        <v>#REF!</v>
      </c>
      <c r="P36" s="6"/>
      <c r="Q36" s="18" t="e">
        <f ca="1" t="shared" si="9"/>
        <v>#REF!</v>
      </c>
      <c r="R36" s="41"/>
      <c r="S36" s="13" t="e">
        <f ca="1" t="shared" si="10"/>
        <v>#REF!</v>
      </c>
      <c r="T36" s="17"/>
      <c r="U36" s="7">
        <f t="shared" si="11"/>
        <v>2</v>
      </c>
      <c r="V36" s="30" t="e">
        <f t="shared" si="12"/>
        <v>#REF!</v>
      </c>
    </row>
    <row r="37" spans="1:22" ht="24" customHeight="1">
      <c r="A37" s="29"/>
      <c r="B37" s="3"/>
      <c r="C37" s="4"/>
      <c r="D37" s="42"/>
      <c r="E37" s="5"/>
      <c r="F37" s="4"/>
      <c r="G37" s="15"/>
      <c r="H37" s="3"/>
      <c r="I37" s="3"/>
      <c r="J37" s="6"/>
      <c r="K37" s="13" t="e">
        <f ca="1" t="shared" si="7"/>
        <v>#REF!</v>
      </c>
      <c r="L37" s="3"/>
      <c r="M37" s="13" t="e">
        <f ca="1" t="shared" si="8"/>
        <v>#REF!</v>
      </c>
      <c r="N37" s="6"/>
      <c r="O37" s="13" t="e">
        <f ca="1" t="shared" si="6"/>
        <v>#REF!</v>
      </c>
      <c r="P37" s="6"/>
      <c r="Q37" s="18" t="e">
        <f ca="1" t="shared" si="9"/>
        <v>#REF!</v>
      </c>
      <c r="R37" s="41"/>
      <c r="S37" s="13" t="e">
        <f ca="1" t="shared" si="10"/>
        <v>#REF!</v>
      </c>
      <c r="T37" s="17"/>
      <c r="U37" s="7">
        <f t="shared" si="11"/>
        <v>2</v>
      </c>
      <c r="V37" s="30" t="e">
        <f t="shared" si="12"/>
        <v>#REF!</v>
      </c>
    </row>
    <row r="38" spans="1:22" ht="24" customHeight="1">
      <c r="A38" s="29"/>
      <c r="B38" s="3"/>
      <c r="C38" s="4"/>
      <c r="D38" s="42"/>
      <c r="E38" s="5"/>
      <c r="F38" s="4"/>
      <c r="G38" s="15"/>
      <c r="H38" s="3"/>
      <c r="I38" s="3"/>
      <c r="J38" s="6"/>
      <c r="K38" s="13" t="e">
        <f ca="1" t="shared" si="7"/>
        <v>#REF!</v>
      </c>
      <c r="L38" s="3"/>
      <c r="M38" s="13" t="e">
        <f ca="1" t="shared" si="8"/>
        <v>#REF!</v>
      </c>
      <c r="N38" s="6"/>
      <c r="O38" s="13" t="e">
        <f ca="1" t="shared" si="6"/>
        <v>#REF!</v>
      </c>
      <c r="P38" s="6"/>
      <c r="Q38" s="18" t="e">
        <f ca="1" t="shared" si="9"/>
        <v>#REF!</v>
      </c>
      <c r="R38" s="41"/>
      <c r="S38" s="13" t="e">
        <f ca="1" t="shared" si="10"/>
        <v>#REF!</v>
      </c>
      <c r="T38" s="17"/>
      <c r="U38" s="7">
        <f t="shared" si="11"/>
        <v>2</v>
      </c>
      <c r="V38" s="30" t="e">
        <f t="shared" si="12"/>
        <v>#REF!</v>
      </c>
    </row>
    <row r="39" spans="1:22" ht="24" customHeight="1">
      <c r="A39" s="29"/>
      <c r="B39" s="3"/>
      <c r="C39" s="4"/>
      <c r="D39" s="42"/>
      <c r="E39" s="5"/>
      <c r="F39" s="4"/>
      <c r="G39" s="15"/>
      <c r="H39" s="3"/>
      <c r="I39" s="3"/>
      <c r="J39" s="6"/>
      <c r="K39" s="13" t="e">
        <f ca="1" t="shared" si="7"/>
        <v>#REF!</v>
      </c>
      <c r="L39" s="3"/>
      <c r="M39" s="13" t="e">
        <f ca="1" t="shared" si="8"/>
        <v>#REF!</v>
      </c>
      <c r="N39" s="6"/>
      <c r="O39" s="13" t="e">
        <f ca="1" t="shared" si="6"/>
        <v>#REF!</v>
      </c>
      <c r="P39" s="6"/>
      <c r="Q39" s="18" t="e">
        <f ca="1" t="shared" si="9"/>
        <v>#REF!</v>
      </c>
      <c r="R39" s="41"/>
      <c r="S39" s="13" t="e">
        <f ca="1" t="shared" si="10"/>
        <v>#REF!</v>
      </c>
      <c r="T39" s="17"/>
      <c r="U39" s="7">
        <f t="shared" si="11"/>
        <v>2</v>
      </c>
      <c r="V39" s="30" t="e">
        <f t="shared" si="12"/>
        <v>#REF!</v>
      </c>
    </row>
    <row r="40" spans="1:22" ht="24" customHeight="1">
      <c r="A40" s="29"/>
      <c r="B40" s="3"/>
      <c r="C40" s="4"/>
      <c r="D40" s="42"/>
      <c r="E40" s="5"/>
      <c r="F40" s="4"/>
      <c r="G40" s="15"/>
      <c r="H40" s="3"/>
      <c r="I40" s="3"/>
      <c r="J40" s="6"/>
      <c r="K40" s="13" t="e">
        <f ca="1" t="shared" si="7"/>
        <v>#REF!</v>
      </c>
      <c r="L40" s="3"/>
      <c r="M40" s="13" t="e">
        <f ca="1" t="shared" si="8"/>
        <v>#REF!</v>
      </c>
      <c r="N40" s="6"/>
      <c r="O40" s="13" t="e">
        <f ca="1" t="shared" si="6"/>
        <v>#REF!</v>
      </c>
      <c r="P40" s="6"/>
      <c r="Q40" s="18" t="e">
        <f ca="1" t="shared" si="9"/>
        <v>#REF!</v>
      </c>
      <c r="R40" s="41"/>
      <c r="S40" s="13" t="e">
        <f ca="1" t="shared" si="10"/>
        <v>#REF!</v>
      </c>
      <c r="T40" s="17"/>
      <c r="U40" s="7">
        <f t="shared" si="11"/>
        <v>2</v>
      </c>
      <c r="V40" s="30" t="e">
        <f t="shared" si="12"/>
        <v>#REF!</v>
      </c>
    </row>
    <row r="41" spans="1:22" ht="24" customHeight="1">
      <c r="A41" s="29"/>
      <c r="B41" s="3"/>
      <c r="C41" s="4"/>
      <c r="D41" s="42"/>
      <c r="E41" s="5"/>
      <c r="F41" s="4"/>
      <c r="G41" s="15"/>
      <c r="H41" s="3"/>
      <c r="I41" s="3"/>
      <c r="J41" s="6"/>
      <c r="K41" s="13" t="e">
        <f ca="1" t="shared" si="7"/>
        <v>#REF!</v>
      </c>
      <c r="L41" s="3"/>
      <c r="M41" s="13" t="e">
        <f ca="1" t="shared" si="8"/>
        <v>#REF!</v>
      </c>
      <c r="N41" s="6"/>
      <c r="O41" s="13" t="e">
        <f ca="1" t="shared" si="6"/>
        <v>#REF!</v>
      </c>
      <c r="P41" s="6"/>
      <c r="Q41" s="18" t="e">
        <f ca="1" t="shared" si="9"/>
        <v>#REF!</v>
      </c>
      <c r="R41" s="41"/>
      <c r="S41" s="13" t="e">
        <f ca="1" t="shared" si="10"/>
        <v>#REF!</v>
      </c>
      <c r="T41" s="17"/>
      <c r="U41" s="7">
        <f t="shared" si="11"/>
        <v>2</v>
      </c>
      <c r="V41" s="30" t="e">
        <f t="shared" si="12"/>
        <v>#REF!</v>
      </c>
    </row>
    <row r="42" spans="1:22" ht="24" customHeight="1">
      <c r="A42" s="29"/>
      <c r="B42" s="3"/>
      <c r="C42" s="4"/>
      <c r="D42" s="42"/>
      <c r="E42" s="5"/>
      <c r="F42" s="4"/>
      <c r="G42" s="15"/>
      <c r="H42" s="3"/>
      <c r="I42" s="3"/>
      <c r="J42" s="6"/>
      <c r="K42" s="13" t="e">
        <f ca="1" t="shared" si="7"/>
        <v>#REF!</v>
      </c>
      <c r="L42" s="3"/>
      <c r="M42" s="13" t="e">
        <f ca="1" t="shared" si="8"/>
        <v>#REF!</v>
      </c>
      <c r="N42" s="6"/>
      <c r="O42" s="13" t="e">
        <f ca="1" t="shared" si="6"/>
        <v>#REF!</v>
      </c>
      <c r="P42" s="6"/>
      <c r="Q42" s="18" t="e">
        <f ca="1" t="shared" si="9"/>
        <v>#REF!</v>
      </c>
      <c r="R42" s="41"/>
      <c r="S42" s="13" t="e">
        <f ca="1" t="shared" si="10"/>
        <v>#REF!</v>
      </c>
      <c r="T42" s="17"/>
      <c r="U42" s="7">
        <f t="shared" si="11"/>
        <v>2</v>
      </c>
      <c r="V42" s="30" t="e">
        <f t="shared" si="12"/>
        <v>#REF!</v>
      </c>
    </row>
    <row r="43" spans="1:22" ht="24" customHeight="1">
      <c r="A43" s="29"/>
      <c r="B43" s="3"/>
      <c r="C43" s="4"/>
      <c r="D43" s="42"/>
      <c r="E43" s="5"/>
      <c r="F43" s="4"/>
      <c r="G43" s="15"/>
      <c r="H43" s="3"/>
      <c r="I43" s="3"/>
      <c r="J43" s="6"/>
      <c r="K43" s="13" t="e">
        <f ca="1" t="shared" si="7"/>
        <v>#REF!</v>
      </c>
      <c r="L43" s="3"/>
      <c r="M43" s="13" t="e">
        <f ca="1" t="shared" si="8"/>
        <v>#REF!</v>
      </c>
      <c r="N43" s="6"/>
      <c r="O43" s="13" t="e">
        <f ca="1" t="shared" si="6"/>
        <v>#REF!</v>
      </c>
      <c r="P43" s="6"/>
      <c r="Q43" s="18" t="e">
        <f ca="1" t="shared" si="9"/>
        <v>#REF!</v>
      </c>
      <c r="R43" s="41"/>
      <c r="S43" s="13" t="e">
        <f ca="1" t="shared" si="10"/>
        <v>#REF!</v>
      </c>
      <c r="T43" s="17"/>
      <c r="U43" s="7">
        <f t="shared" si="11"/>
        <v>2</v>
      </c>
      <c r="V43" s="30" t="e">
        <f t="shared" si="12"/>
        <v>#REF!</v>
      </c>
    </row>
    <row r="44" spans="1:22" ht="24" customHeight="1">
      <c r="A44" s="29"/>
      <c r="B44" s="3"/>
      <c r="C44" s="4"/>
      <c r="D44" s="42"/>
      <c r="E44" s="5"/>
      <c r="F44" s="4"/>
      <c r="G44" s="15"/>
      <c r="H44" s="3"/>
      <c r="I44" s="3"/>
      <c r="J44" s="6"/>
      <c r="K44" s="13" t="e">
        <f ca="1" t="shared" si="7"/>
        <v>#REF!</v>
      </c>
      <c r="L44" s="3"/>
      <c r="M44" s="13" t="e">
        <f ca="1" t="shared" si="8"/>
        <v>#REF!</v>
      </c>
      <c r="N44" s="6"/>
      <c r="O44" s="13" t="e">
        <f ca="1" t="shared" si="6"/>
        <v>#REF!</v>
      </c>
      <c r="P44" s="6"/>
      <c r="Q44" s="18" t="e">
        <f ca="1" t="shared" si="9"/>
        <v>#REF!</v>
      </c>
      <c r="R44" s="41"/>
      <c r="S44" s="13" t="e">
        <f ca="1" t="shared" si="10"/>
        <v>#REF!</v>
      </c>
      <c r="T44" s="17"/>
      <c r="U44" s="7">
        <f t="shared" si="11"/>
        <v>2</v>
      </c>
      <c r="V44" s="30" t="e">
        <f t="shared" si="12"/>
        <v>#REF!</v>
      </c>
    </row>
    <row r="45" spans="1:22" ht="24" customHeight="1">
      <c r="A45" s="29"/>
      <c r="B45" s="3"/>
      <c r="C45" s="4"/>
      <c r="D45" s="42"/>
      <c r="E45" s="5"/>
      <c r="F45" s="4"/>
      <c r="G45" s="15"/>
      <c r="H45" s="3"/>
      <c r="I45" s="3"/>
      <c r="J45" s="6"/>
      <c r="K45" s="13" t="e">
        <f ca="1" t="shared" si="7"/>
        <v>#REF!</v>
      </c>
      <c r="L45" s="3"/>
      <c r="M45" s="13" t="e">
        <f ca="1" t="shared" si="8"/>
        <v>#REF!</v>
      </c>
      <c r="N45" s="6"/>
      <c r="O45" s="13" t="e">
        <f ca="1" t="shared" si="6"/>
        <v>#REF!</v>
      </c>
      <c r="P45" s="6"/>
      <c r="Q45" s="18" t="e">
        <f ca="1" t="shared" si="9"/>
        <v>#REF!</v>
      </c>
      <c r="R45" s="41"/>
      <c r="S45" s="13" t="e">
        <f ca="1" t="shared" si="10"/>
        <v>#REF!</v>
      </c>
      <c r="T45" s="17"/>
      <c r="U45" s="7">
        <f t="shared" si="11"/>
        <v>2</v>
      </c>
      <c r="V45" s="30" t="e">
        <f t="shared" si="12"/>
        <v>#REF!</v>
      </c>
    </row>
    <row r="46" spans="1:22" ht="24" customHeight="1">
      <c r="A46" s="29"/>
      <c r="B46" s="3"/>
      <c r="C46" s="4"/>
      <c r="D46" s="42"/>
      <c r="E46" s="5"/>
      <c r="F46" s="4"/>
      <c r="G46" s="15"/>
      <c r="H46" s="3"/>
      <c r="I46" s="3"/>
      <c r="J46" s="6"/>
      <c r="K46" s="13" t="e">
        <f ca="1" t="shared" si="7"/>
        <v>#REF!</v>
      </c>
      <c r="L46" s="3"/>
      <c r="M46" s="13" t="e">
        <f ca="1" t="shared" si="8"/>
        <v>#REF!</v>
      </c>
      <c r="N46" s="6"/>
      <c r="O46" s="13" t="e">
        <f ca="1" t="shared" si="6"/>
        <v>#REF!</v>
      </c>
      <c r="P46" s="6"/>
      <c r="Q46" s="18" t="e">
        <f ca="1" t="shared" si="9"/>
        <v>#REF!</v>
      </c>
      <c r="R46" s="41"/>
      <c r="S46" s="13" t="e">
        <f ca="1" t="shared" si="10"/>
        <v>#REF!</v>
      </c>
      <c r="T46" s="17"/>
      <c r="U46" s="7">
        <f t="shared" si="11"/>
        <v>2</v>
      </c>
      <c r="V46" s="30" t="e">
        <f t="shared" si="12"/>
        <v>#REF!</v>
      </c>
    </row>
    <row r="47" spans="1:22" ht="24" customHeight="1">
      <c r="A47" s="29"/>
      <c r="B47" s="3"/>
      <c r="C47" s="4"/>
      <c r="D47" s="42"/>
      <c r="E47" s="5"/>
      <c r="F47" s="4"/>
      <c r="G47" s="15"/>
      <c r="H47" s="3"/>
      <c r="I47" s="3"/>
      <c r="J47" s="6"/>
      <c r="K47" s="13" t="e">
        <f ca="1" t="shared" si="7"/>
        <v>#REF!</v>
      </c>
      <c r="L47" s="3"/>
      <c r="M47" s="13" t="e">
        <f ca="1" t="shared" si="8"/>
        <v>#REF!</v>
      </c>
      <c r="N47" s="6"/>
      <c r="O47" s="13" t="e">
        <f ca="1" t="shared" si="6"/>
        <v>#REF!</v>
      </c>
      <c r="P47" s="6"/>
      <c r="Q47" s="18" t="e">
        <f ca="1" t="shared" si="9"/>
        <v>#REF!</v>
      </c>
      <c r="R47" s="41"/>
      <c r="S47" s="13" t="e">
        <f ca="1" t="shared" si="10"/>
        <v>#REF!</v>
      </c>
      <c r="T47" s="17"/>
      <c r="U47" s="7">
        <f t="shared" si="11"/>
        <v>2</v>
      </c>
      <c r="V47" s="30" t="e">
        <f t="shared" si="12"/>
        <v>#REF!</v>
      </c>
    </row>
    <row r="48" spans="1:22" ht="24" customHeight="1">
      <c r="A48" s="29"/>
      <c r="B48" s="3"/>
      <c r="C48" s="4"/>
      <c r="D48" s="42"/>
      <c r="E48" s="5"/>
      <c r="F48" s="4"/>
      <c r="G48" s="15"/>
      <c r="H48" s="3"/>
      <c r="I48" s="3"/>
      <c r="J48" s="6"/>
      <c r="K48" s="13" t="e">
        <f ca="1" t="shared" si="7"/>
        <v>#REF!</v>
      </c>
      <c r="L48" s="3"/>
      <c r="M48" s="13" t="e">
        <f ca="1" t="shared" si="8"/>
        <v>#REF!</v>
      </c>
      <c r="N48" s="6"/>
      <c r="O48" s="13" t="e">
        <f ca="1" t="shared" si="6"/>
        <v>#REF!</v>
      </c>
      <c r="P48" s="6"/>
      <c r="Q48" s="18" t="e">
        <f ca="1" t="shared" si="9"/>
        <v>#REF!</v>
      </c>
      <c r="R48" s="41"/>
      <c r="S48" s="13" t="e">
        <f ca="1" t="shared" si="10"/>
        <v>#REF!</v>
      </c>
      <c r="T48" s="17"/>
      <c r="U48" s="7">
        <f t="shared" si="11"/>
        <v>2</v>
      </c>
      <c r="V48" s="30" t="e">
        <f t="shared" si="12"/>
        <v>#REF!</v>
      </c>
    </row>
    <row r="49" spans="1:22" ht="24" customHeight="1">
      <c r="A49" s="29"/>
      <c r="B49" s="3"/>
      <c r="C49" s="4"/>
      <c r="D49" s="42"/>
      <c r="E49" s="5"/>
      <c r="F49" s="4"/>
      <c r="G49" s="15"/>
      <c r="H49" s="3"/>
      <c r="I49" s="3"/>
      <c r="J49" s="6"/>
      <c r="K49" s="13" t="e">
        <f ca="1" t="shared" si="7"/>
        <v>#REF!</v>
      </c>
      <c r="L49" s="3"/>
      <c r="M49" s="13" t="e">
        <f ca="1" t="shared" si="8"/>
        <v>#REF!</v>
      </c>
      <c r="N49" s="6"/>
      <c r="O49" s="13" t="e">
        <f ca="1" t="shared" si="6"/>
        <v>#REF!</v>
      </c>
      <c r="P49" s="6"/>
      <c r="Q49" s="18" t="e">
        <f ca="1" t="shared" si="9"/>
        <v>#REF!</v>
      </c>
      <c r="R49" s="41"/>
      <c r="S49" s="13" t="e">
        <f ca="1" t="shared" si="10"/>
        <v>#REF!</v>
      </c>
      <c r="T49" s="17"/>
      <c r="U49" s="7">
        <f t="shared" si="11"/>
        <v>2</v>
      </c>
      <c r="V49" s="30" t="e">
        <f t="shared" si="12"/>
        <v>#REF!</v>
      </c>
    </row>
    <row r="50" spans="1:22" ht="24" customHeight="1">
      <c r="A50" s="29"/>
      <c r="B50" s="3"/>
      <c r="C50" s="4"/>
      <c r="D50" s="42"/>
      <c r="E50" s="5"/>
      <c r="F50" s="4"/>
      <c r="G50" s="15"/>
      <c r="H50" s="3"/>
      <c r="I50" s="3"/>
      <c r="J50" s="6"/>
      <c r="K50" s="13" t="e">
        <f ca="1" t="shared" si="7"/>
        <v>#REF!</v>
      </c>
      <c r="L50" s="3"/>
      <c r="M50" s="13" t="e">
        <f ca="1" t="shared" si="8"/>
        <v>#REF!</v>
      </c>
      <c r="N50" s="6"/>
      <c r="O50" s="13" t="e">
        <f ca="1" t="shared" si="6"/>
        <v>#REF!</v>
      </c>
      <c r="P50" s="6"/>
      <c r="Q50" s="18" t="e">
        <f ca="1" t="shared" si="9"/>
        <v>#REF!</v>
      </c>
      <c r="R50" s="41"/>
      <c r="S50" s="13" t="e">
        <f ca="1" t="shared" si="10"/>
        <v>#REF!</v>
      </c>
      <c r="T50" s="17"/>
      <c r="U50" s="7">
        <f t="shared" si="11"/>
        <v>2</v>
      </c>
      <c r="V50" s="30" t="e">
        <f t="shared" si="12"/>
        <v>#REF!</v>
      </c>
    </row>
    <row r="51" spans="1:22" ht="24" customHeight="1">
      <c r="A51" s="29"/>
      <c r="B51" s="3"/>
      <c r="C51" s="4"/>
      <c r="D51" s="42"/>
      <c r="E51" s="5"/>
      <c r="F51" s="4"/>
      <c r="G51" s="15"/>
      <c r="H51" s="3"/>
      <c r="I51" s="3"/>
      <c r="J51" s="6"/>
      <c r="K51" s="13" t="e">
        <f ca="1" t="shared" si="7"/>
        <v>#REF!</v>
      </c>
      <c r="L51" s="3"/>
      <c r="M51" s="13" t="e">
        <f ca="1" t="shared" si="8"/>
        <v>#REF!</v>
      </c>
      <c r="N51" s="6"/>
      <c r="O51" s="13" t="e">
        <f ca="1" t="shared" si="6"/>
        <v>#REF!</v>
      </c>
      <c r="P51" s="6"/>
      <c r="Q51" s="18" t="e">
        <f ca="1" t="shared" si="9"/>
        <v>#REF!</v>
      </c>
      <c r="R51" s="41"/>
      <c r="S51" s="13" t="e">
        <f ca="1" t="shared" si="10"/>
        <v>#REF!</v>
      </c>
      <c r="T51" s="17"/>
      <c r="U51" s="7">
        <f t="shared" si="11"/>
        <v>2</v>
      </c>
      <c r="V51" s="30" t="e">
        <f t="shared" si="12"/>
        <v>#REF!</v>
      </c>
    </row>
    <row r="52" spans="1:22" ht="24" customHeight="1">
      <c r="A52" s="29"/>
      <c r="B52" s="3"/>
      <c r="C52" s="4"/>
      <c r="D52" s="42"/>
      <c r="E52" s="5"/>
      <c r="F52" s="4"/>
      <c r="G52" s="15"/>
      <c r="H52" s="3"/>
      <c r="I52" s="3"/>
      <c r="J52" s="6"/>
      <c r="K52" s="13" t="e">
        <f ca="1" t="shared" si="7"/>
        <v>#REF!</v>
      </c>
      <c r="L52" s="3"/>
      <c r="M52" s="13" t="e">
        <f ca="1" t="shared" si="8"/>
        <v>#REF!</v>
      </c>
      <c r="N52" s="6"/>
      <c r="O52" s="13" t="e">
        <f ca="1" t="shared" si="6"/>
        <v>#REF!</v>
      </c>
      <c r="P52" s="6"/>
      <c r="Q52" s="18" t="e">
        <f ca="1" t="shared" si="9"/>
        <v>#REF!</v>
      </c>
      <c r="R52" s="41"/>
      <c r="S52" s="13" t="e">
        <f ca="1" t="shared" si="10"/>
        <v>#REF!</v>
      </c>
      <c r="T52" s="17"/>
      <c r="U52" s="7">
        <f t="shared" si="11"/>
        <v>2</v>
      </c>
      <c r="V52" s="30" t="e">
        <f t="shared" si="12"/>
        <v>#REF!</v>
      </c>
    </row>
    <row r="53" spans="1:22" ht="24" customHeight="1">
      <c r="A53" s="29"/>
      <c r="B53" s="3"/>
      <c r="C53" s="4"/>
      <c r="D53" s="42"/>
      <c r="E53" s="5"/>
      <c r="F53" s="4"/>
      <c r="G53" s="15"/>
      <c r="H53" s="3"/>
      <c r="I53" s="3"/>
      <c r="J53" s="6"/>
      <c r="K53" s="13" t="e">
        <f ca="1" t="shared" si="7"/>
        <v>#REF!</v>
      </c>
      <c r="L53" s="3"/>
      <c r="M53" s="13" t="e">
        <f ca="1" t="shared" si="8"/>
        <v>#REF!</v>
      </c>
      <c r="N53" s="6"/>
      <c r="O53" s="13" t="e">
        <f ca="1" t="shared" si="6"/>
        <v>#REF!</v>
      </c>
      <c r="P53" s="6"/>
      <c r="Q53" s="18" t="e">
        <f ca="1" t="shared" si="9"/>
        <v>#REF!</v>
      </c>
      <c r="R53" s="41"/>
      <c r="S53" s="13" t="e">
        <f ca="1" t="shared" si="10"/>
        <v>#REF!</v>
      </c>
      <c r="T53" s="17"/>
      <c r="U53" s="7">
        <f t="shared" si="11"/>
        <v>2</v>
      </c>
      <c r="V53" s="30" t="e">
        <f t="shared" si="12"/>
        <v>#REF!</v>
      </c>
    </row>
    <row r="54" spans="1:22" ht="24" customHeight="1">
      <c r="A54" s="29"/>
      <c r="B54" s="3"/>
      <c r="C54" s="4"/>
      <c r="D54" s="42"/>
      <c r="E54" s="5"/>
      <c r="F54" s="4"/>
      <c r="G54" s="15"/>
      <c r="H54" s="3"/>
      <c r="I54" s="3"/>
      <c r="J54" s="6"/>
      <c r="K54" s="13" t="e">
        <f ca="1" t="shared" si="7"/>
        <v>#REF!</v>
      </c>
      <c r="L54" s="3"/>
      <c r="M54" s="13" t="e">
        <f ca="1" t="shared" si="8"/>
        <v>#REF!</v>
      </c>
      <c r="N54" s="6"/>
      <c r="O54" s="13" t="e">
        <f ca="1" t="shared" si="6"/>
        <v>#REF!</v>
      </c>
      <c r="P54" s="6"/>
      <c r="Q54" s="18" t="e">
        <f ca="1" t="shared" si="9"/>
        <v>#REF!</v>
      </c>
      <c r="R54" s="41"/>
      <c r="S54" s="13" t="e">
        <f ca="1" t="shared" si="10"/>
        <v>#REF!</v>
      </c>
      <c r="T54" s="17"/>
      <c r="U54" s="7">
        <f t="shared" si="11"/>
        <v>2</v>
      </c>
      <c r="V54" s="30" t="e">
        <f t="shared" si="12"/>
        <v>#REF!</v>
      </c>
    </row>
    <row r="55" spans="1:22" ht="24" customHeight="1">
      <c r="A55" s="29"/>
      <c r="B55" s="3"/>
      <c r="C55" s="4"/>
      <c r="D55" s="42"/>
      <c r="E55" s="5"/>
      <c r="F55" s="4"/>
      <c r="G55" s="15"/>
      <c r="H55" s="3"/>
      <c r="I55" s="3"/>
      <c r="J55" s="6"/>
      <c r="K55" s="13" t="e">
        <f ca="1" t="shared" si="7"/>
        <v>#REF!</v>
      </c>
      <c r="L55" s="3"/>
      <c r="M55" s="13" t="e">
        <f ca="1" t="shared" si="8"/>
        <v>#REF!</v>
      </c>
      <c r="N55" s="6"/>
      <c r="O55" s="13" t="e">
        <f ca="1" t="shared" si="6"/>
        <v>#REF!</v>
      </c>
      <c r="P55" s="6"/>
      <c r="Q55" s="18" t="e">
        <f ca="1" t="shared" si="9"/>
        <v>#REF!</v>
      </c>
      <c r="R55" s="41"/>
      <c r="S55" s="13" t="e">
        <f ca="1" t="shared" si="10"/>
        <v>#REF!</v>
      </c>
      <c r="T55" s="17"/>
      <c r="U55" s="7">
        <f t="shared" si="11"/>
        <v>2</v>
      </c>
      <c r="V55" s="30" t="e">
        <f t="shared" si="12"/>
        <v>#REF!</v>
      </c>
    </row>
    <row r="56" spans="1:22" ht="24" customHeight="1">
      <c r="A56" s="29"/>
      <c r="B56" s="3"/>
      <c r="C56" s="4"/>
      <c r="D56" s="42"/>
      <c r="E56" s="5"/>
      <c r="F56" s="4"/>
      <c r="G56" s="15"/>
      <c r="H56" s="3"/>
      <c r="I56" s="3"/>
      <c r="J56" s="6"/>
      <c r="K56" s="13" t="e">
        <f ca="1" t="shared" si="7"/>
        <v>#REF!</v>
      </c>
      <c r="L56" s="3"/>
      <c r="M56" s="13" t="e">
        <f ca="1" t="shared" si="8"/>
        <v>#REF!</v>
      </c>
      <c r="N56" s="6"/>
      <c r="O56" s="13" t="e">
        <f ca="1" t="shared" si="6"/>
        <v>#REF!</v>
      </c>
      <c r="P56" s="6"/>
      <c r="Q56" s="18" t="e">
        <f ca="1" t="shared" si="9"/>
        <v>#REF!</v>
      </c>
      <c r="R56" s="41"/>
      <c r="S56" s="13" t="e">
        <f ca="1" t="shared" si="10"/>
        <v>#REF!</v>
      </c>
      <c r="T56" s="17"/>
      <c r="U56" s="7">
        <f t="shared" si="11"/>
        <v>2</v>
      </c>
      <c r="V56" s="30" t="e">
        <f t="shared" si="12"/>
        <v>#REF!</v>
      </c>
    </row>
    <row r="57" spans="1:22" ht="24" customHeight="1">
      <c r="A57" s="29"/>
      <c r="B57" s="3"/>
      <c r="C57" s="4"/>
      <c r="D57" s="42"/>
      <c r="E57" s="5"/>
      <c r="F57" s="4"/>
      <c r="G57" s="15"/>
      <c r="H57" s="3"/>
      <c r="I57" s="3"/>
      <c r="J57" s="6"/>
      <c r="K57" s="13" t="e">
        <f ca="1" t="shared" si="7"/>
        <v>#REF!</v>
      </c>
      <c r="L57" s="3"/>
      <c r="M57" s="13" t="e">
        <f ca="1" t="shared" si="8"/>
        <v>#REF!</v>
      </c>
      <c r="N57" s="6"/>
      <c r="O57" s="13" t="e">
        <f ca="1" t="shared" si="6"/>
        <v>#REF!</v>
      </c>
      <c r="P57" s="6"/>
      <c r="Q57" s="18" t="e">
        <f ca="1" t="shared" si="9"/>
        <v>#REF!</v>
      </c>
      <c r="R57" s="41"/>
      <c r="S57" s="13" t="e">
        <f ca="1" t="shared" si="10"/>
        <v>#REF!</v>
      </c>
      <c r="T57" s="17"/>
      <c r="U57" s="7">
        <f t="shared" si="11"/>
        <v>2</v>
      </c>
      <c r="V57" s="30" t="e">
        <f t="shared" si="12"/>
        <v>#REF!</v>
      </c>
    </row>
    <row r="58" spans="1:22" ht="24" customHeight="1">
      <c r="A58" s="29"/>
      <c r="B58" s="3"/>
      <c r="C58" s="4"/>
      <c r="D58" s="42"/>
      <c r="E58" s="5"/>
      <c r="F58" s="4"/>
      <c r="G58" s="15"/>
      <c r="H58" s="3"/>
      <c r="I58" s="3"/>
      <c r="J58" s="6"/>
      <c r="K58" s="13" t="e">
        <f ca="1" t="shared" si="7"/>
        <v>#REF!</v>
      </c>
      <c r="L58" s="3"/>
      <c r="M58" s="13" t="e">
        <f ca="1" t="shared" si="8"/>
        <v>#REF!</v>
      </c>
      <c r="N58" s="6"/>
      <c r="O58" s="13" t="e">
        <f ca="1" t="shared" si="6"/>
        <v>#REF!</v>
      </c>
      <c r="P58" s="6"/>
      <c r="Q58" s="18" t="e">
        <f ca="1" t="shared" si="9"/>
        <v>#REF!</v>
      </c>
      <c r="R58" s="41"/>
      <c r="S58" s="13" t="e">
        <f ca="1" t="shared" si="10"/>
        <v>#REF!</v>
      </c>
      <c r="T58" s="17"/>
      <c r="U58" s="7">
        <f t="shared" si="11"/>
        <v>2</v>
      </c>
      <c r="V58" s="30" t="e">
        <f t="shared" si="12"/>
        <v>#REF!</v>
      </c>
    </row>
    <row r="59" spans="1:22" ht="24" customHeight="1">
      <c r="A59" s="29"/>
      <c r="B59" s="3"/>
      <c r="C59" s="4"/>
      <c r="D59" s="42"/>
      <c r="E59" s="5"/>
      <c r="F59" s="4"/>
      <c r="G59" s="15"/>
      <c r="H59" s="3"/>
      <c r="I59" s="3"/>
      <c r="J59" s="6"/>
      <c r="K59" s="13" t="e">
        <f ca="1" t="shared" si="7"/>
        <v>#REF!</v>
      </c>
      <c r="L59" s="3"/>
      <c r="M59" s="13" t="e">
        <f ca="1" t="shared" si="8"/>
        <v>#REF!</v>
      </c>
      <c r="N59" s="6"/>
      <c r="O59" s="13" t="e">
        <f ca="1" t="shared" si="6"/>
        <v>#REF!</v>
      </c>
      <c r="P59" s="6"/>
      <c r="Q59" s="18" t="e">
        <f ca="1" t="shared" si="9"/>
        <v>#REF!</v>
      </c>
      <c r="R59" s="41"/>
      <c r="S59" s="13" t="e">
        <f ca="1" t="shared" si="10"/>
        <v>#REF!</v>
      </c>
      <c r="T59" s="17"/>
      <c r="U59" s="7">
        <f t="shared" si="11"/>
        <v>2</v>
      </c>
      <c r="V59" s="30" t="e">
        <f t="shared" si="12"/>
        <v>#REF!</v>
      </c>
    </row>
    <row r="60" spans="1:22" ht="24" customHeight="1">
      <c r="A60" s="29"/>
      <c r="B60" s="3"/>
      <c r="C60" s="4"/>
      <c r="D60" s="42"/>
      <c r="E60" s="5"/>
      <c r="F60" s="4"/>
      <c r="G60" s="15"/>
      <c r="H60" s="3"/>
      <c r="I60" s="3"/>
      <c r="J60" s="6"/>
      <c r="K60" s="13" t="e">
        <f ca="1" t="shared" si="7"/>
        <v>#REF!</v>
      </c>
      <c r="L60" s="3"/>
      <c r="M60" s="13" t="e">
        <f ca="1" t="shared" si="8"/>
        <v>#REF!</v>
      </c>
      <c r="N60" s="6"/>
      <c r="O60" s="13" t="e">
        <f ca="1" t="shared" si="6"/>
        <v>#REF!</v>
      </c>
      <c r="P60" s="6"/>
      <c r="Q60" s="18" t="e">
        <f ca="1" t="shared" si="9"/>
        <v>#REF!</v>
      </c>
      <c r="R60" s="41"/>
      <c r="S60" s="13" t="e">
        <f ca="1" t="shared" si="10"/>
        <v>#REF!</v>
      </c>
      <c r="T60" s="17"/>
      <c r="U60" s="7">
        <f t="shared" si="11"/>
        <v>2</v>
      </c>
      <c r="V60" s="30" t="e">
        <f t="shared" si="12"/>
        <v>#REF!</v>
      </c>
    </row>
    <row r="61" spans="1:22" ht="24" customHeight="1">
      <c r="A61" s="29"/>
      <c r="B61" s="3"/>
      <c r="C61" s="4"/>
      <c r="D61" s="42"/>
      <c r="E61" s="5"/>
      <c r="F61" s="4"/>
      <c r="G61" s="15"/>
      <c r="H61" s="3"/>
      <c r="I61" s="3"/>
      <c r="J61" s="6"/>
      <c r="K61" s="13" t="e">
        <f ca="1" t="shared" si="7"/>
        <v>#REF!</v>
      </c>
      <c r="L61" s="3"/>
      <c r="M61" s="13" t="e">
        <f ca="1" t="shared" si="8"/>
        <v>#REF!</v>
      </c>
      <c r="N61" s="6"/>
      <c r="O61" s="13" t="e">
        <f ca="1" t="shared" si="6"/>
        <v>#REF!</v>
      </c>
      <c r="P61" s="6"/>
      <c r="Q61" s="18" t="e">
        <f ca="1" t="shared" si="9"/>
        <v>#REF!</v>
      </c>
      <c r="R61" s="41"/>
      <c r="S61" s="13" t="e">
        <f ca="1" t="shared" si="10"/>
        <v>#REF!</v>
      </c>
      <c r="T61" s="17"/>
      <c r="U61" s="7">
        <f t="shared" si="11"/>
        <v>2</v>
      </c>
      <c r="V61" s="30" t="e">
        <f t="shared" si="12"/>
        <v>#REF!</v>
      </c>
    </row>
    <row r="62" spans="1:22" ht="24" customHeight="1">
      <c r="A62" s="29"/>
      <c r="B62" s="3"/>
      <c r="C62" s="4"/>
      <c r="D62" s="42"/>
      <c r="E62" s="5"/>
      <c r="F62" s="4"/>
      <c r="G62" s="15"/>
      <c r="H62" s="3"/>
      <c r="I62" s="3"/>
      <c r="J62" s="6"/>
      <c r="K62" s="13" t="e">
        <f ca="1" t="shared" si="7"/>
        <v>#REF!</v>
      </c>
      <c r="L62" s="3"/>
      <c r="M62" s="13" t="e">
        <f ca="1" t="shared" si="8"/>
        <v>#REF!</v>
      </c>
      <c r="N62" s="6"/>
      <c r="O62" s="13" t="e">
        <f ca="1" t="shared" si="6"/>
        <v>#REF!</v>
      </c>
      <c r="P62" s="6"/>
      <c r="Q62" s="18" t="e">
        <f ca="1" t="shared" si="9"/>
        <v>#REF!</v>
      </c>
      <c r="R62" s="41"/>
      <c r="S62" s="13" t="e">
        <f ca="1" t="shared" si="10"/>
        <v>#REF!</v>
      </c>
      <c r="T62" s="17"/>
      <c r="U62" s="7">
        <f t="shared" si="11"/>
        <v>2</v>
      </c>
      <c r="V62" s="30" t="e">
        <f t="shared" si="12"/>
        <v>#REF!</v>
      </c>
    </row>
    <row r="63" spans="1:22" ht="24" customHeight="1">
      <c r="A63" s="29"/>
      <c r="B63" s="3"/>
      <c r="C63" s="4"/>
      <c r="D63" s="42"/>
      <c r="E63" s="5"/>
      <c r="F63" s="4"/>
      <c r="G63" s="15"/>
      <c r="H63" s="3"/>
      <c r="I63" s="3"/>
      <c r="J63" s="6"/>
      <c r="K63" s="13" t="e">
        <f ca="1" t="shared" si="7"/>
        <v>#REF!</v>
      </c>
      <c r="L63" s="3"/>
      <c r="M63" s="13" t="e">
        <f ca="1" t="shared" si="8"/>
        <v>#REF!</v>
      </c>
      <c r="N63" s="6"/>
      <c r="O63" s="13" t="e">
        <f ca="1" t="shared" si="6"/>
        <v>#REF!</v>
      </c>
      <c r="P63" s="6"/>
      <c r="Q63" s="18" t="e">
        <f ca="1" t="shared" si="9"/>
        <v>#REF!</v>
      </c>
      <c r="R63" s="41"/>
      <c r="S63" s="13" t="e">
        <f ca="1" t="shared" si="10"/>
        <v>#REF!</v>
      </c>
      <c r="T63" s="17"/>
      <c r="U63" s="7">
        <f t="shared" si="11"/>
        <v>2</v>
      </c>
      <c r="V63" s="30" t="e">
        <f t="shared" si="12"/>
        <v>#REF!</v>
      </c>
    </row>
    <row r="64" spans="1:22" ht="24" customHeight="1">
      <c r="A64" s="29"/>
      <c r="B64" s="3"/>
      <c r="C64" s="4"/>
      <c r="D64" s="42"/>
      <c r="E64" s="5"/>
      <c r="F64" s="4"/>
      <c r="G64" s="15"/>
      <c r="H64" s="3"/>
      <c r="I64" s="3"/>
      <c r="J64" s="6"/>
      <c r="K64" s="13" t="e">
        <f ca="1" t="shared" si="7"/>
        <v>#REF!</v>
      </c>
      <c r="L64" s="3"/>
      <c r="M64" s="13" t="e">
        <f ca="1" t="shared" si="8"/>
        <v>#REF!</v>
      </c>
      <c r="N64" s="6"/>
      <c r="O64" s="13" t="e">
        <f ca="1" t="shared" si="6"/>
        <v>#REF!</v>
      </c>
      <c r="P64" s="6"/>
      <c r="Q64" s="18" t="e">
        <f ca="1" t="shared" si="9"/>
        <v>#REF!</v>
      </c>
      <c r="R64" s="41"/>
      <c r="S64" s="13" t="e">
        <f ca="1" t="shared" si="10"/>
        <v>#REF!</v>
      </c>
      <c r="T64" s="17"/>
      <c r="U64" s="7">
        <f t="shared" si="11"/>
        <v>2</v>
      </c>
      <c r="V64" s="30" t="e">
        <f t="shared" si="12"/>
        <v>#REF!</v>
      </c>
    </row>
    <row r="65" spans="1:22" ht="24" customHeight="1">
      <c r="A65" s="29"/>
      <c r="B65" s="3"/>
      <c r="C65" s="4"/>
      <c r="D65" s="42"/>
      <c r="E65" s="5"/>
      <c r="F65" s="4"/>
      <c r="G65" s="15"/>
      <c r="H65" s="3"/>
      <c r="I65" s="3"/>
      <c r="J65" s="6"/>
      <c r="K65" s="13" t="e">
        <f ca="1" t="shared" si="7"/>
        <v>#REF!</v>
      </c>
      <c r="L65" s="3"/>
      <c r="M65" s="13" t="e">
        <f ca="1" t="shared" si="8"/>
        <v>#REF!</v>
      </c>
      <c r="N65" s="6"/>
      <c r="O65" s="13" t="e">
        <f ca="1" t="shared" si="6"/>
        <v>#REF!</v>
      </c>
      <c r="P65" s="6"/>
      <c r="Q65" s="18" t="e">
        <f ca="1" t="shared" si="9"/>
        <v>#REF!</v>
      </c>
      <c r="R65" s="41"/>
      <c r="S65" s="13" t="e">
        <f ca="1" t="shared" si="10"/>
        <v>#REF!</v>
      </c>
      <c r="T65" s="17"/>
      <c r="U65" s="7">
        <f t="shared" si="11"/>
        <v>2</v>
      </c>
      <c r="V65" s="30" t="e">
        <f t="shared" si="12"/>
        <v>#REF!</v>
      </c>
    </row>
    <row r="66" spans="1:22" ht="24" customHeight="1">
      <c r="A66" s="29"/>
      <c r="B66" s="3"/>
      <c r="C66" s="4"/>
      <c r="D66" s="42"/>
      <c r="E66" s="5"/>
      <c r="F66" s="4"/>
      <c r="G66" s="15"/>
      <c r="H66" s="3"/>
      <c r="I66" s="3"/>
      <c r="J66" s="6"/>
      <c r="K66" s="13" t="e">
        <f aca="true" ca="1" t="shared" si="13" ref="K66:K97">VLOOKUP(J66*-1,INDIRECT(CONCATENATE("NA",CELL("CONTENU",$G66),CELL("CONTENU",$F66))),2,TRUE)</f>
        <v>#REF!</v>
      </c>
      <c r="L66" s="3"/>
      <c r="M66" s="13" t="e">
        <f aca="true" ca="1" t="shared" si="14" ref="M66:M97">VLOOKUP(L66*-1,INDIRECT(CONCATENATE("ZI",CELL("CONTENU",$G66),CELL("CONTENU",$F66))),2,TRUE)*1/2</f>
        <v>#REF!</v>
      </c>
      <c r="N66" s="6"/>
      <c r="O66" s="13" t="e">
        <f ca="1" t="shared" si="6"/>
        <v>#REF!</v>
      </c>
      <c r="P66" s="6"/>
      <c r="Q66" s="18" t="e">
        <f aca="true" ca="1" t="shared" si="15" ref="Q66:Q97">VLOOKUP(ROUND(P66,1),INDIRECT(CONCATENATE("LA",CELL("CONTENU",$G66),CELL("CONTENU",$F66))),2,TRUE)</f>
        <v>#REF!</v>
      </c>
      <c r="R66" s="41"/>
      <c r="S66" s="13" t="e">
        <f aca="true" ca="1" t="shared" si="16" ref="S66:S97">VLOOKUP(R66,INDIRECT(CONCATENATE("LL",CELL("CONTENU",$G66),CELL("CONTENU",$F66))),2,TRUE)</f>
        <v>#REF!</v>
      </c>
      <c r="T66" s="17"/>
      <c r="U66" s="7">
        <f aca="true" t="shared" si="17" ref="U66:U97">IF(F66="G",VLOOKUP(ROUND(T66,1),SOUGAR,2,"VRAI"),VLOOKUP(ROUND(T66,1),SOUFIL,2,"vrai"))</f>
        <v>2</v>
      </c>
      <c r="V66" s="30" t="e">
        <f aca="true" t="shared" si="18" ref="V66:V97">SUM(K66,M66,O66,Q66,S66,U66)</f>
        <v>#REF!</v>
      </c>
    </row>
    <row r="67" spans="1:22" ht="24" customHeight="1">
      <c r="A67" s="29"/>
      <c r="B67" s="3"/>
      <c r="C67" s="4"/>
      <c r="D67" s="42"/>
      <c r="E67" s="5"/>
      <c r="F67" s="4"/>
      <c r="G67" s="15"/>
      <c r="H67" s="3"/>
      <c r="I67" s="3"/>
      <c r="J67" s="6"/>
      <c r="K67" s="13" t="e">
        <f ca="1" t="shared" si="13"/>
        <v>#REF!</v>
      </c>
      <c r="L67" s="3"/>
      <c r="M67" s="13" t="e">
        <f ca="1" t="shared" si="14"/>
        <v>#REF!</v>
      </c>
      <c r="N67" s="6"/>
      <c r="O67" s="13" t="e">
        <f aca="true" ca="1" t="shared" si="19" ref="O67:O119">VLOOKUP(ROUND(N67,1),INDIRECT(CONCATENATE("MLT",CELL("CONTENU",$G67),CELL("CONTENU",$F67))),2,TRUE)*1/2</f>
        <v>#REF!</v>
      </c>
      <c r="P67" s="6"/>
      <c r="Q67" s="18" t="e">
        <f ca="1" t="shared" si="15"/>
        <v>#REF!</v>
      </c>
      <c r="R67" s="41"/>
      <c r="S67" s="13" t="e">
        <f ca="1" t="shared" si="16"/>
        <v>#REF!</v>
      </c>
      <c r="T67" s="17"/>
      <c r="U67" s="7">
        <f t="shared" si="17"/>
        <v>2</v>
      </c>
      <c r="V67" s="30" t="e">
        <f t="shared" si="18"/>
        <v>#REF!</v>
      </c>
    </row>
    <row r="68" spans="1:22" ht="24" customHeight="1">
      <c r="A68" s="29"/>
      <c r="B68" s="3"/>
      <c r="C68" s="4"/>
      <c r="D68" s="42"/>
      <c r="E68" s="5"/>
      <c r="F68" s="4"/>
      <c r="G68" s="15"/>
      <c r="H68" s="3"/>
      <c r="I68" s="3"/>
      <c r="J68" s="6"/>
      <c r="K68" s="13" t="e">
        <f ca="1" t="shared" si="13"/>
        <v>#REF!</v>
      </c>
      <c r="L68" s="3"/>
      <c r="M68" s="13" t="e">
        <f ca="1" t="shared" si="14"/>
        <v>#REF!</v>
      </c>
      <c r="N68" s="6"/>
      <c r="O68" s="13" t="e">
        <f ca="1" t="shared" si="19"/>
        <v>#REF!</v>
      </c>
      <c r="P68" s="6"/>
      <c r="Q68" s="18" t="e">
        <f ca="1" t="shared" si="15"/>
        <v>#REF!</v>
      </c>
      <c r="R68" s="41"/>
      <c r="S68" s="13" t="e">
        <f ca="1" t="shared" si="16"/>
        <v>#REF!</v>
      </c>
      <c r="T68" s="17"/>
      <c r="U68" s="7">
        <f t="shared" si="17"/>
        <v>2</v>
      </c>
      <c r="V68" s="30" t="e">
        <f t="shared" si="18"/>
        <v>#REF!</v>
      </c>
    </row>
    <row r="69" spans="1:22" ht="24" customHeight="1">
      <c r="A69" s="29"/>
      <c r="B69" s="3"/>
      <c r="C69" s="4"/>
      <c r="D69" s="42"/>
      <c r="E69" s="5"/>
      <c r="F69" s="4"/>
      <c r="G69" s="15"/>
      <c r="H69" s="3"/>
      <c r="I69" s="3"/>
      <c r="J69" s="6"/>
      <c r="K69" s="13" t="e">
        <f ca="1" t="shared" si="13"/>
        <v>#REF!</v>
      </c>
      <c r="L69" s="3"/>
      <c r="M69" s="13" t="e">
        <f ca="1" t="shared" si="14"/>
        <v>#REF!</v>
      </c>
      <c r="N69" s="6"/>
      <c r="O69" s="13" t="e">
        <f ca="1" t="shared" si="19"/>
        <v>#REF!</v>
      </c>
      <c r="P69" s="6"/>
      <c r="Q69" s="18" t="e">
        <f ca="1" t="shared" si="15"/>
        <v>#REF!</v>
      </c>
      <c r="R69" s="41"/>
      <c r="S69" s="13" t="e">
        <f ca="1" t="shared" si="16"/>
        <v>#REF!</v>
      </c>
      <c r="T69" s="17"/>
      <c r="U69" s="7">
        <f t="shared" si="17"/>
        <v>2</v>
      </c>
      <c r="V69" s="30" t="e">
        <f t="shared" si="18"/>
        <v>#REF!</v>
      </c>
    </row>
    <row r="70" spans="1:22" ht="24" customHeight="1">
      <c r="A70" s="29"/>
      <c r="B70" s="3"/>
      <c r="C70" s="4"/>
      <c r="D70" s="42"/>
      <c r="E70" s="5"/>
      <c r="F70" s="4"/>
      <c r="G70" s="15"/>
      <c r="H70" s="3"/>
      <c r="I70" s="3"/>
      <c r="J70" s="6"/>
      <c r="K70" s="13" t="e">
        <f ca="1" t="shared" si="13"/>
        <v>#REF!</v>
      </c>
      <c r="L70" s="3"/>
      <c r="M70" s="13" t="e">
        <f ca="1" t="shared" si="14"/>
        <v>#REF!</v>
      </c>
      <c r="N70" s="6"/>
      <c r="O70" s="13" t="e">
        <f ca="1" t="shared" si="19"/>
        <v>#REF!</v>
      </c>
      <c r="P70" s="6"/>
      <c r="Q70" s="18" t="e">
        <f ca="1" t="shared" si="15"/>
        <v>#REF!</v>
      </c>
      <c r="R70" s="41"/>
      <c r="S70" s="13" t="e">
        <f ca="1" t="shared" si="16"/>
        <v>#REF!</v>
      </c>
      <c r="T70" s="17"/>
      <c r="U70" s="7">
        <f t="shared" si="17"/>
        <v>2</v>
      </c>
      <c r="V70" s="30" t="e">
        <f t="shared" si="18"/>
        <v>#REF!</v>
      </c>
    </row>
    <row r="71" spans="1:22" ht="24" customHeight="1">
      <c r="A71" s="29"/>
      <c r="B71" s="3"/>
      <c r="C71" s="4"/>
      <c r="D71" s="42"/>
      <c r="E71" s="5"/>
      <c r="F71" s="4"/>
      <c r="G71" s="15"/>
      <c r="H71" s="3"/>
      <c r="I71" s="3"/>
      <c r="J71" s="6"/>
      <c r="K71" s="13" t="e">
        <f ca="1" t="shared" si="13"/>
        <v>#REF!</v>
      </c>
      <c r="L71" s="3"/>
      <c r="M71" s="13" t="e">
        <f ca="1" t="shared" si="14"/>
        <v>#REF!</v>
      </c>
      <c r="N71" s="6"/>
      <c r="O71" s="13" t="e">
        <f ca="1" t="shared" si="19"/>
        <v>#REF!</v>
      </c>
      <c r="P71" s="6"/>
      <c r="Q71" s="18" t="e">
        <f ca="1" t="shared" si="15"/>
        <v>#REF!</v>
      </c>
      <c r="R71" s="41"/>
      <c r="S71" s="13" t="e">
        <f ca="1" t="shared" si="16"/>
        <v>#REF!</v>
      </c>
      <c r="T71" s="17"/>
      <c r="U71" s="7">
        <f t="shared" si="17"/>
        <v>2</v>
      </c>
      <c r="V71" s="30" t="e">
        <f t="shared" si="18"/>
        <v>#REF!</v>
      </c>
    </row>
    <row r="72" spans="1:22" ht="24" customHeight="1">
      <c r="A72" s="29"/>
      <c r="B72" s="3"/>
      <c r="C72" s="4"/>
      <c r="D72" s="42"/>
      <c r="E72" s="5"/>
      <c r="F72" s="4"/>
      <c r="G72" s="15"/>
      <c r="H72" s="3"/>
      <c r="I72" s="3"/>
      <c r="J72" s="6"/>
      <c r="K72" s="13" t="e">
        <f ca="1" t="shared" si="13"/>
        <v>#REF!</v>
      </c>
      <c r="L72" s="3"/>
      <c r="M72" s="13" t="e">
        <f ca="1" t="shared" si="14"/>
        <v>#REF!</v>
      </c>
      <c r="N72" s="6"/>
      <c r="O72" s="13" t="e">
        <f ca="1" t="shared" si="19"/>
        <v>#REF!</v>
      </c>
      <c r="P72" s="6"/>
      <c r="Q72" s="18" t="e">
        <f ca="1" t="shared" si="15"/>
        <v>#REF!</v>
      </c>
      <c r="R72" s="41"/>
      <c r="S72" s="13" t="e">
        <f ca="1" t="shared" si="16"/>
        <v>#REF!</v>
      </c>
      <c r="T72" s="17"/>
      <c r="U72" s="7">
        <f t="shared" si="17"/>
        <v>2</v>
      </c>
      <c r="V72" s="30" t="e">
        <f t="shared" si="18"/>
        <v>#REF!</v>
      </c>
    </row>
    <row r="73" spans="1:22" ht="24" customHeight="1">
      <c r="A73" s="29"/>
      <c r="B73" s="3"/>
      <c r="C73" s="4"/>
      <c r="D73" s="42"/>
      <c r="E73" s="5"/>
      <c r="F73" s="4"/>
      <c r="G73" s="15"/>
      <c r="H73" s="3"/>
      <c r="I73" s="3"/>
      <c r="J73" s="6"/>
      <c r="K73" s="13" t="e">
        <f ca="1" t="shared" si="13"/>
        <v>#REF!</v>
      </c>
      <c r="L73" s="3"/>
      <c r="M73" s="13" t="e">
        <f ca="1" t="shared" si="14"/>
        <v>#REF!</v>
      </c>
      <c r="N73" s="6"/>
      <c r="O73" s="13" t="e">
        <f ca="1" t="shared" si="19"/>
        <v>#REF!</v>
      </c>
      <c r="P73" s="6"/>
      <c r="Q73" s="18" t="e">
        <f ca="1" t="shared" si="15"/>
        <v>#REF!</v>
      </c>
      <c r="R73" s="41"/>
      <c r="S73" s="13" t="e">
        <f ca="1" t="shared" si="16"/>
        <v>#REF!</v>
      </c>
      <c r="T73" s="17"/>
      <c r="U73" s="7">
        <f t="shared" si="17"/>
        <v>2</v>
      </c>
      <c r="V73" s="30" t="e">
        <f t="shared" si="18"/>
        <v>#REF!</v>
      </c>
    </row>
    <row r="74" spans="1:22" ht="24" customHeight="1">
      <c r="A74" s="29"/>
      <c r="B74" s="3"/>
      <c r="C74" s="4"/>
      <c r="D74" s="42"/>
      <c r="E74" s="5"/>
      <c r="F74" s="4"/>
      <c r="G74" s="15"/>
      <c r="H74" s="3"/>
      <c r="I74" s="3"/>
      <c r="J74" s="6"/>
      <c r="K74" s="13" t="e">
        <f ca="1" t="shared" si="13"/>
        <v>#REF!</v>
      </c>
      <c r="L74" s="3"/>
      <c r="M74" s="13" t="e">
        <f ca="1" t="shared" si="14"/>
        <v>#REF!</v>
      </c>
      <c r="N74" s="6"/>
      <c r="O74" s="13" t="e">
        <f ca="1" t="shared" si="19"/>
        <v>#REF!</v>
      </c>
      <c r="P74" s="6"/>
      <c r="Q74" s="18" t="e">
        <f ca="1" t="shared" si="15"/>
        <v>#REF!</v>
      </c>
      <c r="R74" s="41"/>
      <c r="S74" s="13" t="e">
        <f ca="1" t="shared" si="16"/>
        <v>#REF!</v>
      </c>
      <c r="T74" s="17"/>
      <c r="U74" s="7">
        <f t="shared" si="17"/>
        <v>2</v>
      </c>
      <c r="V74" s="30" t="e">
        <f t="shared" si="18"/>
        <v>#REF!</v>
      </c>
    </row>
    <row r="75" spans="1:22" ht="24" customHeight="1">
      <c r="A75" s="29"/>
      <c r="B75" s="3"/>
      <c r="C75" s="4"/>
      <c r="D75" s="42"/>
      <c r="E75" s="5"/>
      <c r="F75" s="4"/>
      <c r="G75" s="15"/>
      <c r="H75" s="3"/>
      <c r="I75" s="3"/>
      <c r="J75" s="6"/>
      <c r="K75" s="13" t="e">
        <f ca="1" t="shared" si="13"/>
        <v>#REF!</v>
      </c>
      <c r="L75" s="3"/>
      <c r="M75" s="13" t="e">
        <f ca="1" t="shared" si="14"/>
        <v>#REF!</v>
      </c>
      <c r="N75" s="6"/>
      <c r="O75" s="13" t="e">
        <f ca="1" t="shared" si="19"/>
        <v>#REF!</v>
      </c>
      <c r="P75" s="6"/>
      <c r="Q75" s="18" t="e">
        <f ca="1" t="shared" si="15"/>
        <v>#REF!</v>
      </c>
      <c r="R75" s="41"/>
      <c r="S75" s="13" t="e">
        <f ca="1" t="shared" si="16"/>
        <v>#REF!</v>
      </c>
      <c r="T75" s="17"/>
      <c r="U75" s="7">
        <f t="shared" si="17"/>
        <v>2</v>
      </c>
      <c r="V75" s="30" t="e">
        <f t="shared" si="18"/>
        <v>#REF!</v>
      </c>
    </row>
    <row r="76" spans="1:22" ht="24" customHeight="1">
      <c r="A76" s="29"/>
      <c r="B76" s="3"/>
      <c r="C76" s="4"/>
      <c r="D76" s="42"/>
      <c r="E76" s="5"/>
      <c r="F76" s="4"/>
      <c r="G76" s="15"/>
      <c r="H76" s="3"/>
      <c r="I76" s="3"/>
      <c r="J76" s="6"/>
      <c r="K76" s="13" t="e">
        <f ca="1" t="shared" si="13"/>
        <v>#REF!</v>
      </c>
      <c r="L76" s="3"/>
      <c r="M76" s="13" t="e">
        <f ca="1" t="shared" si="14"/>
        <v>#REF!</v>
      </c>
      <c r="N76" s="6"/>
      <c r="O76" s="13" t="e">
        <f ca="1" t="shared" si="19"/>
        <v>#REF!</v>
      </c>
      <c r="P76" s="6"/>
      <c r="Q76" s="18" t="e">
        <f ca="1" t="shared" si="15"/>
        <v>#REF!</v>
      </c>
      <c r="R76" s="41"/>
      <c r="S76" s="13" t="e">
        <f ca="1" t="shared" si="16"/>
        <v>#REF!</v>
      </c>
      <c r="T76" s="17"/>
      <c r="U76" s="7">
        <f t="shared" si="17"/>
        <v>2</v>
      </c>
      <c r="V76" s="30" t="e">
        <f t="shared" si="18"/>
        <v>#REF!</v>
      </c>
    </row>
    <row r="77" spans="1:22" ht="24" customHeight="1">
      <c r="A77" s="29"/>
      <c r="B77" s="3"/>
      <c r="C77" s="4"/>
      <c r="D77" s="42"/>
      <c r="E77" s="5"/>
      <c r="F77" s="4"/>
      <c r="G77" s="15"/>
      <c r="H77" s="3"/>
      <c r="I77" s="3"/>
      <c r="J77" s="6"/>
      <c r="K77" s="13" t="e">
        <f ca="1" t="shared" si="13"/>
        <v>#REF!</v>
      </c>
      <c r="L77" s="3"/>
      <c r="M77" s="13" t="e">
        <f ca="1" t="shared" si="14"/>
        <v>#REF!</v>
      </c>
      <c r="N77" s="6"/>
      <c r="O77" s="13" t="e">
        <f ca="1" t="shared" si="19"/>
        <v>#REF!</v>
      </c>
      <c r="P77" s="6"/>
      <c r="Q77" s="18" t="e">
        <f ca="1" t="shared" si="15"/>
        <v>#REF!</v>
      </c>
      <c r="R77" s="41"/>
      <c r="S77" s="13" t="e">
        <f ca="1" t="shared" si="16"/>
        <v>#REF!</v>
      </c>
      <c r="T77" s="17"/>
      <c r="U77" s="7">
        <f t="shared" si="17"/>
        <v>2</v>
      </c>
      <c r="V77" s="30" t="e">
        <f t="shared" si="18"/>
        <v>#REF!</v>
      </c>
    </row>
    <row r="78" spans="1:22" ht="24" customHeight="1">
      <c r="A78" s="29"/>
      <c r="B78" s="3"/>
      <c r="C78" s="4"/>
      <c r="D78" s="42"/>
      <c r="E78" s="5"/>
      <c r="F78" s="4"/>
      <c r="G78" s="15"/>
      <c r="H78" s="3"/>
      <c r="I78" s="3"/>
      <c r="J78" s="6"/>
      <c r="K78" s="13" t="e">
        <f ca="1" t="shared" si="13"/>
        <v>#REF!</v>
      </c>
      <c r="L78" s="3"/>
      <c r="M78" s="13" t="e">
        <f ca="1" t="shared" si="14"/>
        <v>#REF!</v>
      </c>
      <c r="N78" s="6"/>
      <c r="O78" s="13" t="e">
        <f ca="1" t="shared" si="19"/>
        <v>#REF!</v>
      </c>
      <c r="P78" s="6"/>
      <c r="Q78" s="18" t="e">
        <f ca="1" t="shared" si="15"/>
        <v>#REF!</v>
      </c>
      <c r="R78" s="41"/>
      <c r="S78" s="13" t="e">
        <f ca="1" t="shared" si="16"/>
        <v>#REF!</v>
      </c>
      <c r="T78" s="17"/>
      <c r="U78" s="7">
        <f t="shared" si="17"/>
        <v>2</v>
      </c>
      <c r="V78" s="30" t="e">
        <f t="shared" si="18"/>
        <v>#REF!</v>
      </c>
    </row>
    <row r="79" spans="1:22" ht="24" customHeight="1">
      <c r="A79" s="29"/>
      <c r="B79" s="3"/>
      <c r="C79" s="4"/>
      <c r="D79" s="42"/>
      <c r="E79" s="5"/>
      <c r="F79" s="4"/>
      <c r="G79" s="15"/>
      <c r="H79" s="3"/>
      <c r="I79" s="3"/>
      <c r="J79" s="6"/>
      <c r="K79" s="13" t="e">
        <f ca="1" t="shared" si="13"/>
        <v>#REF!</v>
      </c>
      <c r="L79" s="3"/>
      <c r="M79" s="13" t="e">
        <f ca="1" t="shared" si="14"/>
        <v>#REF!</v>
      </c>
      <c r="N79" s="6"/>
      <c r="O79" s="13" t="e">
        <f ca="1" t="shared" si="19"/>
        <v>#REF!</v>
      </c>
      <c r="P79" s="6"/>
      <c r="Q79" s="18" t="e">
        <f ca="1" t="shared" si="15"/>
        <v>#REF!</v>
      </c>
      <c r="R79" s="41"/>
      <c r="S79" s="13" t="e">
        <f ca="1" t="shared" si="16"/>
        <v>#REF!</v>
      </c>
      <c r="T79" s="17"/>
      <c r="U79" s="7">
        <f t="shared" si="17"/>
        <v>2</v>
      </c>
      <c r="V79" s="30" t="e">
        <f t="shared" si="18"/>
        <v>#REF!</v>
      </c>
    </row>
    <row r="80" spans="1:22" ht="24" customHeight="1">
      <c r="A80" s="29"/>
      <c r="B80" s="3"/>
      <c r="C80" s="4"/>
      <c r="D80" s="42"/>
      <c r="E80" s="5"/>
      <c r="F80" s="4"/>
      <c r="G80" s="15"/>
      <c r="H80" s="3"/>
      <c r="I80" s="3"/>
      <c r="J80" s="6"/>
      <c r="K80" s="13" t="e">
        <f ca="1" t="shared" si="13"/>
        <v>#REF!</v>
      </c>
      <c r="L80" s="3"/>
      <c r="M80" s="13" t="e">
        <f ca="1" t="shared" si="14"/>
        <v>#REF!</v>
      </c>
      <c r="N80" s="6"/>
      <c r="O80" s="13" t="e">
        <f ca="1" t="shared" si="19"/>
        <v>#REF!</v>
      </c>
      <c r="P80" s="6"/>
      <c r="Q80" s="18" t="e">
        <f ca="1" t="shared" si="15"/>
        <v>#REF!</v>
      </c>
      <c r="R80" s="41"/>
      <c r="S80" s="13" t="e">
        <f ca="1" t="shared" si="16"/>
        <v>#REF!</v>
      </c>
      <c r="T80" s="17"/>
      <c r="U80" s="7">
        <f t="shared" si="17"/>
        <v>2</v>
      </c>
      <c r="V80" s="30" t="e">
        <f t="shared" si="18"/>
        <v>#REF!</v>
      </c>
    </row>
    <row r="81" spans="1:22" ht="24" customHeight="1">
      <c r="A81" s="29"/>
      <c r="B81" s="3"/>
      <c r="C81" s="4"/>
      <c r="D81" s="42"/>
      <c r="E81" s="5"/>
      <c r="F81" s="4"/>
      <c r="G81" s="15"/>
      <c r="H81" s="3"/>
      <c r="I81" s="3"/>
      <c r="J81" s="6"/>
      <c r="K81" s="13" t="e">
        <f ca="1" t="shared" si="13"/>
        <v>#REF!</v>
      </c>
      <c r="L81" s="3"/>
      <c r="M81" s="13" t="e">
        <f ca="1" t="shared" si="14"/>
        <v>#REF!</v>
      </c>
      <c r="N81" s="6"/>
      <c r="O81" s="13" t="e">
        <f ca="1" t="shared" si="19"/>
        <v>#REF!</v>
      </c>
      <c r="P81" s="6"/>
      <c r="Q81" s="18" t="e">
        <f ca="1" t="shared" si="15"/>
        <v>#REF!</v>
      </c>
      <c r="R81" s="41"/>
      <c r="S81" s="13" t="e">
        <f ca="1" t="shared" si="16"/>
        <v>#REF!</v>
      </c>
      <c r="T81" s="17"/>
      <c r="U81" s="7">
        <f t="shared" si="17"/>
        <v>2</v>
      </c>
      <c r="V81" s="30" t="e">
        <f t="shared" si="18"/>
        <v>#REF!</v>
      </c>
    </row>
    <row r="82" spans="1:22" ht="24" customHeight="1">
      <c r="A82" s="29"/>
      <c r="B82" s="3"/>
      <c r="C82" s="4"/>
      <c r="D82" s="42"/>
      <c r="E82" s="5"/>
      <c r="F82" s="4"/>
      <c r="G82" s="15"/>
      <c r="H82" s="3"/>
      <c r="I82" s="3"/>
      <c r="J82" s="6"/>
      <c r="K82" s="13" t="e">
        <f ca="1" t="shared" si="13"/>
        <v>#REF!</v>
      </c>
      <c r="L82" s="3"/>
      <c r="M82" s="13" t="e">
        <f ca="1" t="shared" si="14"/>
        <v>#REF!</v>
      </c>
      <c r="N82" s="6"/>
      <c r="O82" s="13" t="e">
        <f ca="1" t="shared" si="19"/>
        <v>#REF!</v>
      </c>
      <c r="P82" s="6"/>
      <c r="Q82" s="18" t="e">
        <f ca="1" t="shared" si="15"/>
        <v>#REF!</v>
      </c>
      <c r="R82" s="41"/>
      <c r="S82" s="13" t="e">
        <f ca="1" t="shared" si="16"/>
        <v>#REF!</v>
      </c>
      <c r="T82" s="17"/>
      <c r="U82" s="7">
        <f t="shared" si="17"/>
        <v>2</v>
      </c>
      <c r="V82" s="30" t="e">
        <f t="shared" si="18"/>
        <v>#REF!</v>
      </c>
    </row>
    <row r="83" spans="1:22" ht="24" customHeight="1">
      <c r="A83" s="29"/>
      <c r="B83" s="3"/>
      <c r="C83" s="4"/>
      <c r="D83" s="42"/>
      <c r="E83" s="5"/>
      <c r="F83" s="4"/>
      <c r="G83" s="15"/>
      <c r="H83" s="3"/>
      <c r="I83" s="3"/>
      <c r="J83" s="6"/>
      <c r="K83" s="13" t="e">
        <f ca="1" t="shared" si="13"/>
        <v>#REF!</v>
      </c>
      <c r="L83" s="3"/>
      <c r="M83" s="13" t="e">
        <f ca="1" t="shared" si="14"/>
        <v>#REF!</v>
      </c>
      <c r="N83" s="6"/>
      <c r="O83" s="13" t="e">
        <f ca="1" t="shared" si="19"/>
        <v>#REF!</v>
      </c>
      <c r="P83" s="6"/>
      <c r="Q83" s="18" t="e">
        <f ca="1" t="shared" si="15"/>
        <v>#REF!</v>
      </c>
      <c r="R83" s="41"/>
      <c r="S83" s="13" t="e">
        <f ca="1" t="shared" si="16"/>
        <v>#REF!</v>
      </c>
      <c r="T83" s="17"/>
      <c r="U83" s="7">
        <f t="shared" si="17"/>
        <v>2</v>
      </c>
      <c r="V83" s="30" t="e">
        <f t="shared" si="18"/>
        <v>#REF!</v>
      </c>
    </row>
    <row r="84" spans="1:22" ht="24" customHeight="1">
      <c r="A84" s="29"/>
      <c r="B84" s="3"/>
      <c r="C84" s="4"/>
      <c r="D84" s="42"/>
      <c r="E84" s="5"/>
      <c r="F84" s="4"/>
      <c r="G84" s="15"/>
      <c r="H84" s="3"/>
      <c r="I84" s="3"/>
      <c r="J84" s="6"/>
      <c r="K84" s="13" t="e">
        <f ca="1" t="shared" si="13"/>
        <v>#REF!</v>
      </c>
      <c r="L84" s="3"/>
      <c r="M84" s="13" t="e">
        <f ca="1" t="shared" si="14"/>
        <v>#REF!</v>
      </c>
      <c r="N84" s="6"/>
      <c r="O84" s="13" t="e">
        <f ca="1" t="shared" si="19"/>
        <v>#REF!</v>
      </c>
      <c r="P84" s="6"/>
      <c r="Q84" s="18" t="e">
        <f ca="1" t="shared" si="15"/>
        <v>#REF!</v>
      </c>
      <c r="R84" s="41"/>
      <c r="S84" s="13" t="e">
        <f ca="1" t="shared" si="16"/>
        <v>#REF!</v>
      </c>
      <c r="T84" s="17"/>
      <c r="U84" s="7">
        <f t="shared" si="17"/>
        <v>2</v>
      </c>
      <c r="V84" s="30" t="e">
        <f t="shared" si="18"/>
        <v>#REF!</v>
      </c>
    </row>
    <row r="85" spans="1:22" ht="24" customHeight="1">
      <c r="A85" s="29"/>
      <c r="B85" s="3"/>
      <c r="C85" s="4"/>
      <c r="D85" s="42"/>
      <c r="E85" s="5"/>
      <c r="F85" s="4"/>
      <c r="G85" s="15"/>
      <c r="H85" s="3"/>
      <c r="I85" s="3"/>
      <c r="J85" s="6"/>
      <c r="K85" s="13" t="e">
        <f ca="1" t="shared" si="13"/>
        <v>#REF!</v>
      </c>
      <c r="L85" s="3"/>
      <c r="M85" s="13" t="e">
        <f ca="1" t="shared" si="14"/>
        <v>#REF!</v>
      </c>
      <c r="N85" s="6"/>
      <c r="O85" s="13" t="e">
        <f ca="1" t="shared" si="19"/>
        <v>#REF!</v>
      </c>
      <c r="P85" s="6"/>
      <c r="Q85" s="18" t="e">
        <f ca="1" t="shared" si="15"/>
        <v>#REF!</v>
      </c>
      <c r="R85" s="41"/>
      <c r="S85" s="13" t="e">
        <f ca="1" t="shared" si="16"/>
        <v>#REF!</v>
      </c>
      <c r="T85" s="17"/>
      <c r="U85" s="7">
        <f t="shared" si="17"/>
        <v>2</v>
      </c>
      <c r="V85" s="30" t="e">
        <f t="shared" si="18"/>
        <v>#REF!</v>
      </c>
    </row>
    <row r="86" spans="1:22" ht="24" customHeight="1">
      <c r="A86" s="29"/>
      <c r="B86" s="3"/>
      <c r="C86" s="4"/>
      <c r="D86" s="42"/>
      <c r="E86" s="5"/>
      <c r="F86" s="4"/>
      <c r="G86" s="15"/>
      <c r="H86" s="3"/>
      <c r="I86" s="3"/>
      <c r="J86" s="6"/>
      <c r="K86" s="13" t="e">
        <f ca="1" t="shared" si="13"/>
        <v>#REF!</v>
      </c>
      <c r="L86" s="3"/>
      <c r="M86" s="13" t="e">
        <f ca="1" t="shared" si="14"/>
        <v>#REF!</v>
      </c>
      <c r="N86" s="6"/>
      <c r="O86" s="13" t="e">
        <f ca="1" t="shared" si="19"/>
        <v>#REF!</v>
      </c>
      <c r="P86" s="6"/>
      <c r="Q86" s="18" t="e">
        <f ca="1" t="shared" si="15"/>
        <v>#REF!</v>
      </c>
      <c r="R86" s="41"/>
      <c r="S86" s="13" t="e">
        <f ca="1" t="shared" si="16"/>
        <v>#REF!</v>
      </c>
      <c r="T86" s="17"/>
      <c r="U86" s="7">
        <f t="shared" si="17"/>
        <v>2</v>
      </c>
      <c r="V86" s="30" t="e">
        <f t="shared" si="18"/>
        <v>#REF!</v>
      </c>
    </row>
    <row r="87" spans="1:22" ht="24" customHeight="1">
      <c r="A87" s="29"/>
      <c r="B87" s="3"/>
      <c r="C87" s="4"/>
      <c r="D87" s="42"/>
      <c r="E87" s="5"/>
      <c r="F87" s="4"/>
      <c r="G87" s="15"/>
      <c r="H87" s="3"/>
      <c r="I87" s="3"/>
      <c r="J87" s="6"/>
      <c r="K87" s="13" t="e">
        <f ca="1" t="shared" si="13"/>
        <v>#REF!</v>
      </c>
      <c r="L87" s="3"/>
      <c r="M87" s="13" t="e">
        <f ca="1" t="shared" si="14"/>
        <v>#REF!</v>
      </c>
      <c r="N87" s="6"/>
      <c r="O87" s="13" t="e">
        <f ca="1" t="shared" si="19"/>
        <v>#REF!</v>
      </c>
      <c r="P87" s="6"/>
      <c r="Q87" s="18" t="e">
        <f ca="1" t="shared" si="15"/>
        <v>#REF!</v>
      </c>
      <c r="R87" s="41"/>
      <c r="S87" s="13" t="e">
        <f ca="1" t="shared" si="16"/>
        <v>#REF!</v>
      </c>
      <c r="T87" s="17"/>
      <c r="U87" s="7">
        <f t="shared" si="17"/>
        <v>2</v>
      </c>
      <c r="V87" s="30" t="e">
        <f t="shared" si="18"/>
        <v>#REF!</v>
      </c>
    </row>
    <row r="88" spans="1:22" ht="24" customHeight="1">
      <c r="A88" s="29"/>
      <c r="B88" s="3"/>
      <c r="C88" s="4"/>
      <c r="D88" s="42"/>
      <c r="E88" s="5"/>
      <c r="F88" s="4"/>
      <c r="G88" s="15"/>
      <c r="H88" s="3"/>
      <c r="I88" s="3"/>
      <c r="J88" s="6"/>
      <c r="K88" s="13" t="e">
        <f ca="1" t="shared" si="13"/>
        <v>#REF!</v>
      </c>
      <c r="L88" s="3"/>
      <c r="M88" s="13" t="e">
        <f ca="1" t="shared" si="14"/>
        <v>#REF!</v>
      </c>
      <c r="N88" s="6"/>
      <c r="O88" s="13" t="e">
        <f ca="1" t="shared" si="19"/>
        <v>#REF!</v>
      </c>
      <c r="P88" s="6"/>
      <c r="Q88" s="18" t="e">
        <f ca="1" t="shared" si="15"/>
        <v>#REF!</v>
      </c>
      <c r="R88" s="41"/>
      <c r="S88" s="13" t="e">
        <f ca="1" t="shared" si="16"/>
        <v>#REF!</v>
      </c>
      <c r="T88" s="17"/>
      <c r="U88" s="7">
        <f t="shared" si="17"/>
        <v>2</v>
      </c>
      <c r="V88" s="30" t="e">
        <f t="shared" si="18"/>
        <v>#REF!</v>
      </c>
    </row>
    <row r="89" spans="1:22" ht="24" customHeight="1">
      <c r="A89" s="29"/>
      <c r="B89" s="3"/>
      <c r="C89" s="4"/>
      <c r="D89" s="42"/>
      <c r="E89" s="5"/>
      <c r="F89" s="4"/>
      <c r="G89" s="15"/>
      <c r="H89" s="3"/>
      <c r="I89" s="3"/>
      <c r="J89" s="6"/>
      <c r="K89" s="13" t="e">
        <f ca="1" t="shared" si="13"/>
        <v>#REF!</v>
      </c>
      <c r="L89" s="3"/>
      <c r="M89" s="13" t="e">
        <f ca="1" t="shared" si="14"/>
        <v>#REF!</v>
      </c>
      <c r="N89" s="6"/>
      <c r="O89" s="13" t="e">
        <f ca="1" t="shared" si="19"/>
        <v>#REF!</v>
      </c>
      <c r="P89" s="6"/>
      <c r="Q89" s="18" t="e">
        <f ca="1" t="shared" si="15"/>
        <v>#REF!</v>
      </c>
      <c r="R89" s="41"/>
      <c r="S89" s="13" t="e">
        <f ca="1" t="shared" si="16"/>
        <v>#REF!</v>
      </c>
      <c r="T89" s="17"/>
      <c r="U89" s="7">
        <f t="shared" si="17"/>
        <v>2</v>
      </c>
      <c r="V89" s="30" t="e">
        <f t="shared" si="18"/>
        <v>#REF!</v>
      </c>
    </row>
    <row r="90" spans="1:22" ht="24" customHeight="1">
      <c r="A90" s="29"/>
      <c r="B90" s="3"/>
      <c r="C90" s="4"/>
      <c r="D90" s="42"/>
      <c r="E90" s="5"/>
      <c r="F90" s="4"/>
      <c r="G90" s="15"/>
      <c r="H90" s="3"/>
      <c r="I90" s="3"/>
      <c r="J90" s="6"/>
      <c r="K90" s="13" t="e">
        <f ca="1" t="shared" si="13"/>
        <v>#REF!</v>
      </c>
      <c r="L90" s="3"/>
      <c r="M90" s="13" t="e">
        <f ca="1" t="shared" si="14"/>
        <v>#REF!</v>
      </c>
      <c r="N90" s="6"/>
      <c r="O90" s="13" t="e">
        <f ca="1" t="shared" si="19"/>
        <v>#REF!</v>
      </c>
      <c r="P90" s="6"/>
      <c r="Q90" s="18" t="e">
        <f ca="1" t="shared" si="15"/>
        <v>#REF!</v>
      </c>
      <c r="R90" s="41"/>
      <c r="S90" s="13" t="e">
        <f ca="1" t="shared" si="16"/>
        <v>#REF!</v>
      </c>
      <c r="T90" s="17"/>
      <c r="U90" s="7">
        <f t="shared" si="17"/>
        <v>2</v>
      </c>
      <c r="V90" s="30" t="e">
        <f t="shared" si="18"/>
        <v>#REF!</v>
      </c>
    </row>
    <row r="91" spans="1:22" ht="24" customHeight="1">
      <c r="A91" s="29"/>
      <c r="B91" s="3"/>
      <c r="C91" s="4"/>
      <c r="D91" s="42"/>
      <c r="E91" s="5"/>
      <c r="F91" s="4"/>
      <c r="G91" s="15"/>
      <c r="H91" s="3"/>
      <c r="I91" s="3"/>
      <c r="J91" s="6"/>
      <c r="K91" s="13" t="e">
        <f ca="1" t="shared" si="13"/>
        <v>#REF!</v>
      </c>
      <c r="L91" s="3"/>
      <c r="M91" s="13" t="e">
        <f ca="1" t="shared" si="14"/>
        <v>#REF!</v>
      </c>
      <c r="N91" s="6"/>
      <c r="O91" s="13" t="e">
        <f ca="1" t="shared" si="19"/>
        <v>#REF!</v>
      </c>
      <c r="P91" s="6"/>
      <c r="Q91" s="18" t="e">
        <f ca="1" t="shared" si="15"/>
        <v>#REF!</v>
      </c>
      <c r="R91" s="41"/>
      <c r="S91" s="13" t="e">
        <f ca="1" t="shared" si="16"/>
        <v>#REF!</v>
      </c>
      <c r="T91" s="17"/>
      <c r="U91" s="7">
        <f t="shared" si="17"/>
        <v>2</v>
      </c>
      <c r="V91" s="30" t="e">
        <f t="shared" si="18"/>
        <v>#REF!</v>
      </c>
    </row>
    <row r="92" spans="1:22" ht="24" customHeight="1">
      <c r="A92" s="29"/>
      <c r="B92" s="3"/>
      <c r="C92" s="4"/>
      <c r="D92" s="42"/>
      <c r="E92" s="5"/>
      <c r="F92" s="4"/>
      <c r="G92" s="15"/>
      <c r="H92" s="3"/>
      <c r="I92" s="3"/>
      <c r="J92" s="6"/>
      <c r="K92" s="13" t="e">
        <f ca="1" t="shared" si="13"/>
        <v>#REF!</v>
      </c>
      <c r="L92" s="3"/>
      <c r="M92" s="13" t="e">
        <f ca="1" t="shared" si="14"/>
        <v>#REF!</v>
      </c>
      <c r="N92" s="6"/>
      <c r="O92" s="13" t="e">
        <f ca="1" t="shared" si="19"/>
        <v>#REF!</v>
      </c>
      <c r="P92" s="6"/>
      <c r="Q92" s="18" t="e">
        <f ca="1" t="shared" si="15"/>
        <v>#REF!</v>
      </c>
      <c r="R92" s="41"/>
      <c r="S92" s="13" t="e">
        <f ca="1" t="shared" si="16"/>
        <v>#REF!</v>
      </c>
      <c r="T92" s="17"/>
      <c r="U92" s="7">
        <f t="shared" si="17"/>
        <v>2</v>
      </c>
      <c r="V92" s="30" t="e">
        <f t="shared" si="18"/>
        <v>#REF!</v>
      </c>
    </row>
    <row r="93" spans="1:22" ht="24" customHeight="1">
      <c r="A93" s="29"/>
      <c r="B93" s="3"/>
      <c r="C93" s="4"/>
      <c r="D93" s="42"/>
      <c r="E93" s="5"/>
      <c r="F93" s="4"/>
      <c r="G93" s="15"/>
      <c r="H93" s="3"/>
      <c r="I93" s="3"/>
      <c r="J93" s="6"/>
      <c r="K93" s="13" t="e">
        <f ca="1" t="shared" si="13"/>
        <v>#REF!</v>
      </c>
      <c r="L93" s="3"/>
      <c r="M93" s="13" t="e">
        <f ca="1" t="shared" si="14"/>
        <v>#REF!</v>
      </c>
      <c r="N93" s="6"/>
      <c r="O93" s="13" t="e">
        <f ca="1" t="shared" si="19"/>
        <v>#REF!</v>
      </c>
      <c r="P93" s="6"/>
      <c r="Q93" s="18" t="e">
        <f ca="1" t="shared" si="15"/>
        <v>#REF!</v>
      </c>
      <c r="R93" s="41"/>
      <c r="S93" s="13" t="e">
        <f ca="1" t="shared" si="16"/>
        <v>#REF!</v>
      </c>
      <c r="T93" s="17"/>
      <c r="U93" s="7">
        <f t="shared" si="17"/>
        <v>2</v>
      </c>
      <c r="V93" s="30" t="e">
        <f t="shared" si="18"/>
        <v>#REF!</v>
      </c>
    </row>
    <row r="94" spans="1:22" ht="24" customHeight="1">
      <c r="A94" s="29"/>
      <c r="B94" s="3"/>
      <c r="C94" s="4"/>
      <c r="D94" s="42"/>
      <c r="E94" s="5"/>
      <c r="F94" s="4"/>
      <c r="G94" s="15"/>
      <c r="H94" s="3"/>
      <c r="I94" s="3"/>
      <c r="J94" s="6"/>
      <c r="K94" s="13" t="e">
        <f ca="1" t="shared" si="13"/>
        <v>#REF!</v>
      </c>
      <c r="L94" s="3"/>
      <c r="M94" s="13" t="e">
        <f ca="1" t="shared" si="14"/>
        <v>#REF!</v>
      </c>
      <c r="N94" s="6"/>
      <c r="O94" s="13" t="e">
        <f ca="1" t="shared" si="19"/>
        <v>#REF!</v>
      </c>
      <c r="P94" s="6"/>
      <c r="Q94" s="18" t="e">
        <f ca="1" t="shared" si="15"/>
        <v>#REF!</v>
      </c>
      <c r="R94" s="41"/>
      <c r="S94" s="13" t="e">
        <f ca="1" t="shared" si="16"/>
        <v>#REF!</v>
      </c>
      <c r="T94" s="17"/>
      <c r="U94" s="7">
        <f t="shared" si="17"/>
        <v>2</v>
      </c>
      <c r="V94" s="30" t="e">
        <f t="shared" si="18"/>
        <v>#REF!</v>
      </c>
    </row>
    <row r="95" spans="1:22" ht="24" customHeight="1">
      <c r="A95" s="29"/>
      <c r="B95" s="3"/>
      <c r="C95" s="4"/>
      <c r="D95" s="42"/>
      <c r="E95" s="5"/>
      <c r="F95" s="4"/>
      <c r="G95" s="15"/>
      <c r="H95" s="3"/>
      <c r="I95" s="3"/>
      <c r="J95" s="6"/>
      <c r="K95" s="13" t="e">
        <f ca="1" t="shared" si="13"/>
        <v>#REF!</v>
      </c>
      <c r="L95" s="3"/>
      <c r="M95" s="13" t="e">
        <f ca="1" t="shared" si="14"/>
        <v>#REF!</v>
      </c>
      <c r="N95" s="6"/>
      <c r="O95" s="13" t="e">
        <f ca="1" t="shared" si="19"/>
        <v>#REF!</v>
      </c>
      <c r="P95" s="6"/>
      <c r="Q95" s="18" t="e">
        <f ca="1" t="shared" si="15"/>
        <v>#REF!</v>
      </c>
      <c r="R95" s="41"/>
      <c r="S95" s="13" t="e">
        <f ca="1" t="shared" si="16"/>
        <v>#REF!</v>
      </c>
      <c r="T95" s="17"/>
      <c r="U95" s="7">
        <f t="shared" si="17"/>
        <v>2</v>
      </c>
      <c r="V95" s="30" t="e">
        <f t="shared" si="18"/>
        <v>#REF!</v>
      </c>
    </row>
    <row r="96" spans="1:22" ht="24" customHeight="1">
      <c r="A96" s="29"/>
      <c r="B96" s="3"/>
      <c r="C96" s="4"/>
      <c r="D96" s="42"/>
      <c r="E96" s="5"/>
      <c r="F96" s="4"/>
      <c r="G96" s="15"/>
      <c r="H96" s="3"/>
      <c r="I96" s="3"/>
      <c r="J96" s="6"/>
      <c r="K96" s="13" t="e">
        <f ca="1" t="shared" si="13"/>
        <v>#REF!</v>
      </c>
      <c r="L96" s="3"/>
      <c r="M96" s="13" t="e">
        <f ca="1" t="shared" si="14"/>
        <v>#REF!</v>
      </c>
      <c r="N96" s="6"/>
      <c r="O96" s="13" t="e">
        <f ca="1" t="shared" si="19"/>
        <v>#REF!</v>
      </c>
      <c r="P96" s="6"/>
      <c r="Q96" s="18" t="e">
        <f ca="1" t="shared" si="15"/>
        <v>#REF!</v>
      </c>
      <c r="R96" s="41"/>
      <c r="S96" s="13" t="e">
        <f ca="1" t="shared" si="16"/>
        <v>#REF!</v>
      </c>
      <c r="T96" s="17"/>
      <c r="U96" s="7">
        <f t="shared" si="17"/>
        <v>2</v>
      </c>
      <c r="V96" s="30" t="e">
        <f t="shared" si="18"/>
        <v>#REF!</v>
      </c>
    </row>
    <row r="97" spans="1:22" ht="24" customHeight="1">
      <c r="A97" s="29"/>
      <c r="B97" s="3"/>
      <c r="C97" s="4"/>
      <c r="D97" s="42"/>
      <c r="E97" s="5"/>
      <c r="F97" s="4"/>
      <c r="G97" s="15"/>
      <c r="H97" s="3"/>
      <c r="I97" s="3"/>
      <c r="J97" s="6"/>
      <c r="K97" s="13" t="e">
        <f ca="1" t="shared" si="13"/>
        <v>#REF!</v>
      </c>
      <c r="L97" s="3"/>
      <c r="M97" s="13" t="e">
        <f ca="1" t="shared" si="14"/>
        <v>#REF!</v>
      </c>
      <c r="N97" s="6"/>
      <c r="O97" s="13" t="e">
        <f ca="1" t="shared" si="19"/>
        <v>#REF!</v>
      </c>
      <c r="P97" s="6"/>
      <c r="Q97" s="18" t="e">
        <f ca="1" t="shared" si="15"/>
        <v>#REF!</v>
      </c>
      <c r="R97" s="41"/>
      <c r="S97" s="13" t="e">
        <f ca="1" t="shared" si="16"/>
        <v>#REF!</v>
      </c>
      <c r="T97" s="17"/>
      <c r="U97" s="7">
        <f t="shared" si="17"/>
        <v>2</v>
      </c>
      <c r="V97" s="30" t="e">
        <f t="shared" si="18"/>
        <v>#REF!</v>
      </c>
    </row>
    <row r="98" spans="1:22" ht="24" customHeight="1">
      <c r="A98" s="29"/>
      <c r="B98" s="3"/>
      <c r="C98" s="4"/>
      <c r="D98" s="42"/>
      <c r="E98" s="5"/>
      <c r="F98" s="4"/>
      <c r="G98" s="15"/>
      <c r="H98" s="3"/>
      <c r="I98" s="3"/>
      <c r="J98" s="6"/>
      <c r="K98" s="13" t="e">
        <f aca="true" ca="1" t="shared" si="20" ref="K98:K119">VLOOKUP(J98*-1,INDIRECT(CONCATENATE("NA",CELL("CONTENU",$G98),CELL("CONTENU",$F98))),2,TRUE)</f>
        <v>#REF!</v>
      </c>
      <c r="L98" s="3"/>
      <c r="M98" s="13" t="e">
        <f aca="true" ca="1" t="shared" si="21" ref="M98:M119">VLOOKUP(L98*-1,INDIRECT(CONCATENATE("ZI",CELL("CONTENU",$G98),CELL("CONTENU",$F98))),2,TRUE)*1/2</f>
        <v>#REF!</v>
      </c>
      <c r="N98" s="6"/>
      <c r="O98" s="13" t="e">
        <f ca="1" t="shared" si="19"/>
        <v>#REF!</v>
      </c>
      <c r="P98" s="6"/>
      <c r="Q98" s="18" t="e">
        <f aca="true" ca="1" t="shared" si="22" ref="Q98:Q119">VLOOKUP(ROUND(P98,1),INDIRECT(CONCATENATE("LA",CELL("CONTENU",$G98),CELL("CONTENU",$F98))),2,TRUE)</f>
        <v>#REF!</v>
      </c>
      <c r="R98" s="41"/>
      <c r="S98" s="13" t="e">
        <f aca="true" ca="1" t="shared" si="23" ref="S98:S119">VLOOKUP(R98,INDIRECT(CONCATENATE("LL",CELL("CONTENU",$G98),CELL("CONTENU",$F98))),2,TRUE)</f>
        <v>#REF!</v>
      </c>
      <c r="T98" s="17"/>
      <c r="U98" s="7">
        <f aca="true" t="shared" si="24" ref="U98:U119">IF(F98="G",VLOOKUP(ROUND(T98,1),SOUGAR,2,"VRAI"),VLOOKUP(ROUND(T98,1),SOUFIL,2,"vrai"))</f>
        <v>2</v>
      </c>
      <c r="V98" s="30" t="e">
        <f aca="true" t="shared" si="25" ref="V98:V119">SUM(K98,M98,O98,Q98,S98,U98)</f>
        <v>#REF!</v>
      </c>
    </row>
    <row r="99" spans="1:22" ht="24" customHeight="1">
      <c r="A99" s="29"/>
      <c r="B99" s="3"/>
      <c r="C99" s="4"/>
      <c r="D99" s="42"/>
      <c r="E99" s="5"/>
      <c r="F99" s="4"/>
      <c r="G99" s="15"/>
      <c r="H99" s="3"/>
      <c r="I99" s="3"/>
      <c r="J99" s="6"/>
      <c r="K99" s="13" t="e">
        <f ca="1" t="shared" si="20"/>
        <v>#REF!</v>
      </c>
      <c r="L99" s="3"/>
      <c r="M99" s="13" t="e">
        <f ca="1" t="shared" si="21"/>
        <v>#REF!</v>
      </c>
      <c r="N99" s="6"/>
      <c r="O99" s="13" t="e">
        <f ca="1" t="shared" si="19"/>
        <v>#REF!</v>
      </c>
      <c r="P99" s="6"/>
      <c r="Q99" s="18" t="e">
        <f ca="1" t="shared" si="22"/>
        <v>#REF!</v>
      </c>
      <c r="R99" s="41"/>
      <c r="S99" s="13" t="e">
        <f ca="1" t="shared" si="23"/>
        <v>#REF!</v>
      </c>
      <c r="T99" s="17"/>
      <c r="U99" s="7">
        <f t="shared" si="24"/>
        <v>2</v>
      </c>
      <c r="V99" s="30" t="e">
        <f t="shared" si="25"/>
        <v>#REF!</v>
      </c>
    </row>
    <row r="100" spans="1:22" ht="24" customHeight="1">
      <c r="A100" s="29"/>
      <c r="B100" s="3"/>
      <c r="C100" s="4"/>
      <c r="D100" s="42"/>
      <c r="E100" s="5"/>
      <c r="F100" s="4"/>
      <c r="G100" s="15"/>
      <c r="H100" s="3"/>
      <c r="I100" s="3"/>
      <c r="J100" s="6"/>
      <c r="K100" s="13" t="e">
        <f ca="1" t="shared" si="20"/>
        <v>#REF!</v>
      </c>
      <c r="L100" s="3"/>
      <c r="M100" s="13" t="e">
        <f ca="1" t="shared" si="21"/>
        <v>#REF!</v>
      </c>
      <c r="N100" s="6"/>
      <c r="O100" s="13" t="e">
        <f ca="1" t="shared" si="19"/>
        <v>#REF!</v>
      </c>
      <c r="P100" s="6"/>
      <c r="Q100" s="18" t="e">
        <f ca="1" t="shared" si="22"/>
        <v>#REF!</v>
      </c>
      <c r="R100" s="41"/>
      <c r="S100" s="13" t="e">
        <f ca="1" t="shared" si="23"/>
        <v>#REF!</v>
      </c>
      <c r="T100" s="17"/>
      <c r="U100" s="7">
        <f t="shared" si="24"/>
        <v>2</v>
      </c>
      <c r="V100" s="30" t="e">
        <f t="shared" si="25"/>
        <v>#REF!</v>
      </c>
    </row>
    <row r="101" spans="1:22" ht="24" customHeight="1">
      <c r="A101" s="29"/>
      <c r="B101" s="3"/>
      <c r="C101" s="4"/>
      <c r="D101" s="42"/>
      <c r="E101" s="5"/>
      <c r="F101" s="4"/>
      <c r="G101" s="15"/>
      <c r="H101" s="3"/>
      <c r="I101" s="3"/>
      <c r="J101" s="6"/>
      <c r="K101" s="13" t="e">
        <f ca="1" t="shared" si="20"/>
        <v>#REF!</v>
      </c>
      <c r="L101" s="3"/>
      <c r="M101" s="13" t="e">
        <f ca="1" t="shared" si="21"/>
        <v>#REF!</v>
      </c>
      <c r="N101" s="6"/>
      <c r="O101" s="13" t="e">
        <f ca="1" t="shared" si="19"/>
        <v>#REF!</v>
      </c>
      <c r="P101" s="6"/>
      <c r="Q101" s="18" t="e">
        <f ca="1" t="shared" si="22"/>
        <v>#REF!</v>
      </c>
      <c r="R101" s="41"/>
      <c r="S101" s="13" t="e">
        <f ca="1" t="shared" si="23"/>
        <v>#REF!</v>
      </c>
      <c r="T101" s="17"/>
      <c r="U101" s="7">
        <f t="shared" si="24"/>
        <v>2</v>
      </c>
      <c r="V101" s="30" t="e">
        <f t="shared" si="25"/>
        <v>#REF!</v>
      </c>
    </row>
    <row r="102" spans="1:22" ht="24" customHeight="1">
      <c r="A102" s="29"/>
      <c r="B102" s="3"/>
      <c r="C102" s="4"/>
      <c r="D102" s="42"/>
      <c r="E102" s="5"/>
      <c r="F102" s="4"/>
      <c r="G102" s="15"/>
      <c r="H102" s="3"/>
      <c r="I102" s="3"/>
      <c r="J102" s="6"/>
      <c r="K102" s="13" t="e">
        <f ca="1" t="shared" si="20"/>
        <v>#REF!</v>
      </c>
      <c r="L102" s="3"/>
      <c r="M102" s="13" t="e">
        <f ca="1" t="shared" si="21"/>
        <v>#REF!</v>
      </c>
      <c r="N102" s="6"/>
      <c r="O102" s="13" t="e">
        <f ca="1" t="shared" si="19"/>
        <v>#REF!</v>
      </c>
      <c r="P102" s="6"/>
      <c r="Q102" s="18" t="e">
        <f ca="1" t="shared" si="22"/>
        <v>#REF!</v>
      </c>
      <c r="R102" s="41"/>
      <c r="S102" s="13" t="e">
        <f ca="1" t="shared" si="23"/>
        <v>#REF!</v>
      </c>
      <c r="T102" s="17"/>
      <c r="U102" s="7">
        <f t="shared" si="24"/>
        <v>2</v>
      </c>
      <c r="V102" s="30" t="e">
        <f t="shared" si="25"/>
        <v>#REF!</v>
      </c>
    </row>
    <row r="103" spans="1:22" ht="24" customHeight="1">
      <c r="A103" s="29"/>
      <c r="B103" s="3"/>
      <c r="C103" s="4"/>
      <c r="D103" s="42"/>
      <c r="E103" s="5"/>
      <c r="F103" s="4"/>
      <c r="G103" s="15"/>
      <c r="H103" s="3"/>
      <c r="I103" s="3"/>
      <c r="J103" s="6"/>
      <c r="K103" s="13" t="e">
        <f ca="1" t="shared" si="20"/>
        <v>#REF!</v>
      </c>
      <c r="L103" s="3"/>
      <c r="M103" s="13" t="e">
        <f ca="1" t="shared" si="21"/>
        <v>#REF!</v>
      </c>
      <c r="N103" s="6"/>
      <c r="O103" s="13" t="e">
        <f ca="1" t="shared" si="19"/>
        <v>#REF!</v>
      </c>
      <c r="P103" s="6"/>
      <c r="Q103" s="18" t="e">
        <f ca="1" t="shared" si="22"/>
        <v>#REF!</v>
      </c>
      <c r="R103" s="41"/>
      <c r="S103" s="13" t="e">
        <f ca="1" t="shared" si="23"/>
        <v>#REF!</v>
      </c>
      <c r="T103" s="17"/>
      <c r="U103" s="7">
        <f t="shared" si="24"/>
        <v>2</v>
      </c>
      <c r="V103" s="30" t="e">
        <f t="shared" si="25"/>
        <v>#REF!</v>
      </c>
    </row>
    <row r="104" spans="1:22" ht="24" customHeight="1">
      <c r="A104" s="29"/>
      <c r="B104" s="3"/>
      <c r="C104" s="4"/>
      <c r="D104" s="42"/>
      <c r="E104" s="5"/>
      <c r="F104" s="4"/>
      <c r="G104" s="15"/>
      <c r="H104" s="3"/>
      <c r="I104" s="3"/>
      <c r="J104" s="6"/>
      <c r="K104" s="13" t="e">
        <f ca="1" t="shared" si="20"/>
        <v>#REF!</v>
      </c>
      <c r="L104" s="3"/>
      <c r="M104" s="13" t="e">
        <f ca="1" t="shared" si="21"/>
        <v>#REF!</v>
      </c>
      <c r="N104" s="6"/>
      <c r="O104" s="13" t="e">
        <f ca="1" t="shared" si="19"/>
        <v>#REF!</v>
      </c>
      <c r="P104" s="6"/>
      <c r="Q104" s="18" t="e">
        <f ca="1" t="shared" si="22"/>
        <v>#REF!</v>
      </c>
      <c r="R104" s="41"/>
      <c r="S104" s="13" t="e">
        <f ca="1" t="shared" si="23"/>
        <v>#REF!</v>
      </c>
      <c r="T104" s="17"/>
      <c r="U104" s="7">
        <f t="shared" si="24"/>
        <v>2</v>
      </c>
      <c r="V104" s="30" t="e">
        <f t="shared" si="25"/>
        <v>#REF!</v>
      </c>
    </row>
    <row r="105" spans="1:22" ht="24" customHeight="1">
      <c r="A105" s="29"/>
      <c r="B105" s="3"/>
      <c r="C105" s="4"/>
      <c r="D105" s="42"/>
      <c r="E105" s="5"/>
      <c r="F105" s="4"/>
      <c r="G105" s="15"/>
      <c r="H105" s="3"/>
      <c r="I105" s="3"/>
      <c r="J105" s="6"/>
      <c r="K105" s="13" t="e">
        <f ca="1" t="shared" si="20"/>
        <v>#REF!</v>
      </c>
      <c r="L105" s="3"/>
      <c r="M105" s="13" t="e">
        <f ca="1" t="shared" si="21"/>
        <v>#REF!</v>
      </c>
      <c r="N105" s="6"/>
      <c r="O105" s="13" t="e">
        <f ca="1" t="shared" si="19"/>
        <v>#REF!</v>
      </c>
      <c r="P105" s="6"/>
      <c r="Q105" s="18" t="e">
        <f ca="1" t="shared" si="22"/>
        <v>#REF!</v>
      </c>
      <c r="R105" s="41"/>
      <c r="S105" s="13" t="e">
        <f ca="1" t="shared" si="23"/>
        <v>#REF!</v>
      </c>
      <c r="T105" s="17"/>
      <c r="U105" s="7">
        <f t="shared" si="24"/>
        <v>2</v>
      </c>
      <c r="V105" s="30" t="e">
        <f t="shared" si="25"/>
        <v>#REF!</v>
      </c>
    </row>
    <row r="106" spans="1:22" ht="24" customHeight="1">
      <c r="A106" s="29"/>
      <c r="B106" s="3"/>
      <c r="C106" s="4"/>
      <c r="D106" s="42"/>
      <c r="E106" s="5"/>
      <c r="F106" s="4"/>
      <c r="G106" s="15"/>
      <c r="H106" s="3"/>
      <c r="I106" s="3"/>
      <c r="J106" s="6"/>
      <c r="K106" s="13" t="e">
        <f ca="1" t="shared" si="20"/>
        <v>#REF!</v>
      </c>
      <c r="L106" s="3"/>
      <c r="M106" s="13" t="e">
        <f ca="1" t="shared" si="21"/>
        <v>#REF!</v>
      </c>
      <c r="N106" s="6"/>
      <c r="O106" s="13" t="e">
        <f ca="1" t="shared" si="19"/>
        <v>#REF!</v>
      </c>
      <c r="P106" s="6"/>
      <c r="Q106" s="18" t="e">
        <f ca="1" t="shared" si="22"/>
        <v>#REF!</v>
      </c>
      <c r="R106" s="41"/>
      <c r="S106" s="13" t="e">
        <f ca="1" t="shared" si="23"/>
        <v>#REF!</v>
      </c>
      <c r="T106" s="17"/>
      <c r="U106" s="7">
        <f t="shared" si="24"/>
        <v>2</v>
      </c>
      <c r="V106" s="30" t="e">
        <f t="shared" si="25"/>
        <v>#REF!</v>
      </c>
    </row>
    <row r="107" spans="1:22" ht="24" customHeight="1">
      <c r="A107" s="29"/>
      <c r="B107" s="3"/>
      <c r="C107" s="4"/>
      <c r="D107" s="42"/>
      <c r="E107" s="5"/>
      <c r="F107" s="4"/>
      <c r="G107" s="15"/>
      <c r="H107" s="3"/>
      <c r="I107" s="3"/>
      <c r="J107" s="6"/>
      <c r="K107" s="13" t="e">
        <f ca="1" t="shared" si="20"/>
        <v>#REF!</v>
      </c>
      <c r="L107" s="3"/>
      <c r="M107" s="13" t="e">
        <f ca="1" t="shared" si="21"/>
        <v>#REF!</v>
      </c>
      <c r="N107" s="6"/>
      <c r="O107" s="13" t="e">
        <f ca="1" t="shared" si="19"/>
        <v>#REF!</v>
      </c>
      <c r="P107" s="6"/>
      <c r="Q107" s="18" t="e">
        <f ca="1" t="shared" si="22"/>
        <v>#REF!</v>
      </c>
      <c r="R107" s="41"/>
      <c r="S107" s="13" t="e">
        <f ca="1" t="shared" si="23"/>
        <v>#REF!</v>
      </c>
      <c r="T107" s="17"/>
      <c r="U107" s="7">
        <f t="shared" si="24"/>
        <v>2</v>
      </c>
      <c r="V107" s="30" t="e">
        <f t="shared" si="25"/>
        <v>#REF!</v>
      </c>
    </row>
    <row r="108" spans="1:22" ht="24" customHeight="1">
      <c r="A108" s="29"/>
      <c r="B108" s="3"/>
      <c r="C108" s="4"/>
      <c r="D108" s="42"/>
      <c r="E108" s="5"/>
      <c r="F108" s="4"/>
      <c r="G108" s="15"/>
      <c r="H108" s="3"/>
      <c r="I108" s="3"/>
      <c r="J108" s="6"/>
      <c r="K108" s="13" t="e">
        <f ca="1" t="shared" si="20"/>
        <v>#REF!</v>
      </c>
      <c r="L108" s="3"/>
      <c r="M108" s="13" t="e">
        <f ca="1" t="shared" si="21"/>
        <v>#REF!</v>
      </c>
      <c r="N108" s="6"/>
      <c r="O108" s="13" t="e">
        <f ca="1" t="shared" si="19"/>
        <v>#REF!</v>
      </c>
      <c r="P108" s="6"/>
      <c r="Q108" s="18" t="e">
        <f ca="1" t="shared" si="22"/>
        <v>#REF!</v>
      </c>
      <c r="R108" s="41"/>
      <c r="S108" s="13" t="e">
        <f ca="1" t="shared" si="23"/>
        <v>#REF!</v>
      </c>
      <c r="T108" s="17"/>
      <c r="U108" s="7">
        <f t="shared" si="24"/>
        <v>2</v>
      </c>
      <c r="V108" s="30" t="e">
        <f t="shared" si="25"/>
        <v>#REF!</v>
      </c>
    </row>
    <row r="109" spans="1:22" ht="24" customHeight="1">
      <c r="A109" s="29"/>
      <c r="B109" s="3"/>
      <c r="C109" s="4"/>
      <c r="D109" s="42"/>
      <c r="E109" s="5"/>
      <c r="F109" s="4"/>
      <c r="G109" s="15"/>
      <c r="H109" s="3"/>
      <c r="I109" s="3"/>
      <c r="J109" s="6"/>
      <c r="K109" s="13" t="e">
        <f ca="1" t="shared" si="20"/>
        <v>#REF!</v>
      </c>
      <c r="L109" s="3"/>
      <c r="M109" s="13" t="e">
        <f ca="1" t="shared" si="21"/>
        <v>#REF!</v>
      </c>
      <c r="N109" s="6"/>
      <c r="O109" s="13" t="e">
        <f ca="1" t="shared" si="19"/>
        <v>#REF!</v>
      </c>
      <c r="P109" s="6"/>
      <c r="Q109" s="18" t="e">
        <f ca="1" t="shared" si="22"/>
        <v>#REF!</v>
      </c>
      <c r="R109" s="41"/>
      <c r="S109" s="13" t="e">
        <f ca="1" t="shared" si="23"/>
        <v>#REF!</v>
      </c>
      <c r="T109" s="17"/>
      <c r="U109" s="7">
        <f t="shared" si="24"/>
        <v>2</v>
      </c>
      <c r="V109" s="30" t="e">
        <f t="shared" si="25"/>
        <v>#REF!</v>
      </c>
    </row>
    <row r="110" spans="1:22" ht="24" customHeight="1">
      <c r="A110" s="29"/>
      <c r="B110" s="3"/>
      <c r="C110" s="4"/>
      <c r="D110" s="42"/>
      <c r="E110" s="5"/>
      <c r="F110" s="4"/>
      <c r="G110" s="15"/>
      <c r="H110" s="3"/>
      <c r="I110" s="3"/>
      <c r="J110" s="6"/>
      <c r="K110" s="13" t="e">
        <f ca="1" t="shared" si="20"/>
        <v>#REF!</v>
      </c>
      <c r="L110" s="3"/>
      <c r="M110" s="13" t="e">
        <f ca="1" t="shared" si="21"/>
        <v>#REF!</v>
      </c>
      <c r="N110" s="6"/>
      <c r="O110" s="13" t="e">
        <f ca="1" t="shared" si="19"/>
        <v>#REF!</v>
      </c>
      <c r="P110" s="6"/>
      <c r="Q110" s="18" t="e">
        <f ca="1" t="shared" si="22"/>
        <v>#REF!</v>
      </c>
      <c r="R110" s="41"/>
      <c r="S110" s="13" t="e">
        <f ca="1" t="shared" si="23"/>
        <v>#REF!</v>
      </c>
      <c r="T110" s="17"/>
      <c r="U110" s="7">
        <f t="shared" si="24"/>
        <v>2</v>
      </c>
      <c r="V110" s="30" t="e">
        <f t="shared" si="25"/>
        <v>#REF!</v>
      </c>
    </row>
    <row r="111" spans="1:22" ht="24" customHeight="1">
      <c r="A111" s="29"/>
      <c r="B111" s="3"/>
      <c r="C111" s="4"/>
      <c r="D111" s="42"/>
      <c r="E111" s="5"/>
      <c r="F111" s="4"/>
      <c r="G111" s="15"/>
      <c r="H111" s="3"/>
      <c r="I111" s="3"/>
      <c r="J111" s="6"/>
      <c r="K111" s="13" t="e">
        <f ca="1" t="shared" si="20"/>
        <v>#REF!</v>
      </c>
      <c r="L111" s="3"/>
      <c r="M111" s="13" t="e">
        <f ca="1" t="shared" si="21"/>
        <v>#REF!</v>
      </c>
      <c r="N111" s="6"/>
      <c r="O111" s="13" t="e">
        <f ca="1" t="shared" si="19"/>
        <v>#REF!</v>
      </c>
      <c r="P111" s="6"/>
      <c r="Q111" s="18" t="e">
        <f ca="1" t="shared" si="22"/>
        <v>#REF!</v>
      </c>
      <c r="R111" s="41"/>
      <c r="S111" s="13" t="e">
        <f ca="1" t="shared" si="23"/>
        <v>#REF!</v>
      </c>
      <c r="T111" s="17"/>
      <c r="U111" s="7">
        <f t="shared" si="24"/>
        <v>2</v>
      </c>
      <c r="V111" s="30" t="e">
        <f t="shared" si="25"/>
        <v>#REF!</v>
      </c>
    </row>
    <row r="112" spans="1:22" ht="24" customHeight="1">
      <c r="A112" s="29"/>
      <c r="B112" s="3"/>
      <c r="C112" s="4"/>
      <c r="D112" s="42"/>
      <c r="E112" s="5"/>
      <c r="F112" s="4"/>
      <c r="G112" s="15"/>
      <c r="H112" s="3"/>
      <c r="I112" s="3"/>
      <c r="J112" s="6"/>
      <c r="K112" s="13" t="e">
        <f ca="1" t="shared" si="20"/>
        <v>#REF!</v>
      </c>
      <c r="L112" s="3"/>
      <c r="M112" s="13" t="e">
        <f ca="1" t="shared" si="21"/>
        <v>#REF!</v>
      </c>
      <c r="N112" s="6"/>
      <c r="O112" s="13" t="e">
        <f ca="1" t="shared" si="19"/>
        <v>#REF!</v>
      </c>
      <c r="P112" s="6"/>
      <c r="Q112" s="18" t="e">
        <f ca="1" t="shared" si="22"/>
        <v>#REF!</v>
      </c>
      <c r="R112" s="41"/>
      <c r="S112" s="13" t="e">
        <f ca="1" t="shared" si="23"/>
        <v>#REF!</v>
      </c>
      <c r="T112" s="17"/>
      <c r="U112" s="7">
        <f t="shared" si="24"/>
        <v>2</v>
      </c>
      <c r="V112" s="30" t="e">
        <f t="shared" si="25"/>
        <v>#REF!</v>
      </c>
    </row>
    <row r="113" spans="1:22" ht="24" customHeight="1">
      <c r="A113" s="29"/>
      <c r="B113" s="3"/>
      <c r="C113" s="4"/>
      <c r="D113" s="42"/>
      <c r="E113" s="5"/>
      <c r="F113" s="4"/>
      <c r="G113" s="15"/>
      <c r="H113" s="3"/>
      <c r="I113" s="3"/>
      <c r="J113" s="6"/>
      <c r="K113" s="13" t="e">
        <f ca="1" t="shared" si="20"/>
        <v>#REF!</v>
      </c>
      <c r="L113" s="3"/>
      <c r="M113" s="13" t="e">
        <f ca="1" t="shared" si="21"/>
        <v>#REF!</v>
      </c>
      <c r="N113" s="6"/>
      <c r="O113" s="13" t="e">
        <f ca="1" t="shared" si="19"/>
        <v>#REF!</v>
      </c>
      <c r="P113" s="6"/>
      <c r="Q113" s="18" t="e">
        <f ca="1" t="shared" si="22"/>
        <v>#REF!</v>
      </c>
      <c r="R113" s="41"/>
      <c r="S113" s="13" t="e">
        <f ca="1" t="shared" si="23"/>
        <v>#REF!</v>
      </c>
      <c r="T113" s="17"/>
      <c r="U113" s="7">
        <f t="shared" si="24"/>
        <v>2</v>
      </c>
      <c r="V113" s="30" t="e">
        <f t="shared" si="25"/>
        <v>#REF!</v>
      </c>
    </row>
    <row r="114" spans="1:22" ht="24" customHeight="1">
      <c r="A114" s="29"/>
      <c r="B114" s="3"/>
      <c r="C114" s="4"/>
      <c r="D114" s="42"/>
      <c r="E114" s="5"/>
      <c r="F114" s="4"/>
      <c r="G114" s="15"/>
      <c r="H114" s="3"/>
      <c r="I114" s="3"/>
      <c r="J114" s="6"/>
      <c r="K114" s="13" t="e">
        <f ca="1" t="shared" si="20"/>
        <v>#REF!</v>
      </c>
      <c r="L114" s="3"/>
      <c r="M114" s="13" t="e">
        <f ca="1" t="shared" si="21"/>
        <v>#REF!</v>
      </c>
      <c r="N114" s="6"/>
      <c r="O114" s="13" t="e">
        <f ca="1" t="shared" si="19"/>
        <v>#REF!</v>
      </c>
      <c r="P114" s="6"/>
      <c r="Q114" s="18" t="e">
        <f ca="1" t="shared" si="22"/>
        <v>#REF!</v>
      </c>
      <c r="R114" s="41"/>
      <c r="S114" s="13" t="e">
        <f ca="1" t="shared" si="23"/>
        <v>#REF!</v>
      </c>
      <c r="T114" s="17"/>
      <c r="U114" s="7">
        <f t="shared" si="24"/>
        <v>2</v>
      </c>
      <c r="V114" s="30" t="e">
        <f t="shared" si="25"/>
        <v>#REF!</v>
      </c>
    </row>
    <row r="115" spans="1:22" ht="24" customHeight="1">
      <c r="A115" s="29"/>
      <c r="B115" s="3"/>
      <c r="C115" s="4"/>
      <c r="D115" s="42"/>
      <c r="E115" s="5"/>
      <c r="F115" s="4"/>
      <c r="G115" s="15"/>
      <c r="H115" s="3"/>
      <c r="I115" s="3"/>
      <c r="J115" s="6"/>
      <c r="K115" s="13" t="e">
        <f ca="1" t="shared" si="20"/>
        <v>#REF!</v>
      </c>
      <c r="L115" s="3"/>
      <c r="M115" s="13" t="e">
        <f ca="1" t="shared" si="21"/>
        <v>#REF!</v>
      </c>
      <c r="N115" s="6"/>
      <c r="O115" s="13" t="e">
        <f ca="1" t="shared" si="19"/>
        <v>#REF!</v>
      </c>
      <c r="P115" s="6"/>
      <c r="Q115" s="18" t="e">
        <f ca="1" t="shared" si="22"/>
        <v>#REF!</v>
      </c>
      <c r="R115" s="41"/>
      <c r="S115" s="13" t="e">
        <f ca="1" t="shared" si="23"/>
        <v>#REF!</v>
      </c>
      <c r="T115" s="17"/>
      <c r="U115" s="7">
        <f t="shared" si="24"/>
        <v>2</v>
      </c>
      <c r="V115" s="30" t="e">
        <f t="shared" si="25"/>
        <v>#REF!</v>
      </c>
    </row>
    <row r="116" spans="1:22" ht="24" customHeight="1">
      <c r="A116" s="29"/>
      <c r="B116" s="3"/>
      <c r="C116" s="4"/>
      <c r="D116" s="42"/>
      <c r="E116" s="5"/>
      <c r="F116" s="4"/>
      <c r="G116" s="15"/>
      <c r="H116" s="3"/>
      <c r="I116" s="3"/>
      <c r="J116" s="6"/>
      <c r="K116" s="13" t="e">
        <f ca="1" t="shared" si="20"/>
        <v>#REF!</v>
      </c>
      <c r="L116" s="3"/>
      <c r="M116" s="13" t="e">
        <f ca="1" t="shared" si="21"/>
        <v>#REF!</v>
      </c>
      <c r="N116" s="6"/>
      <c r="O116" s="13" t="e">
        <f ca="1" t="shared" si="19"/>
        <v>#REF!</v>
      </c>
      <c r="P116" s="6"/>
      <c r="Q116" s="18" t="e">
        <f ca="1" t="shared" si="22"/>
        <v>#REF!</v>
      </c>
      <c r="R116" s="41"/>
      <c r="S116" s="13" t="e">
        <f ca="1" t="shared" si="23"/>
        <v>#REF!</v>
      </c>
      <c r="T116" s="17"/>
      <c r="U116" s="7">
        <f t="shared" si="24"/>
        <v>2</v>
      </c>
      <c r="V116" s="30" t="e">
        <f t="shared" si="25"/>
        <v>#REF!</v>
      </c>
    </row>
    <row r="117" spans="1:22" ht="24" customHeight="1">
      <c r="A117" s="29"/>
      <c r="B117" s="3"/>
      <c r="C117" s="4"/>
      <c r="D117" s="42"/>
      <c r="E117" s="5"/>
      <c r="F117" s="4"/>
      <c r="G117" s="15"/>
      <c r="H117" s="3"/>
      <c r="I117" s="3"/>
      <c r="J117" s="6"/>
      <c r="K117" s="13" t="e">
        <f ca="1" t="shared" si="20"/>
        <v>#REF!</v>
      </c>
      <c r="L117" s="3"/>
      <c r="M117" s="13" t="e">
        <f ca="1" t="shared" si="21"/>
        <v>#REF!</v>
      </c>
      <c r="N117" s="6"/>
      <c r="O117" s="13" t="e">
        <f ca="1" t="shared" si="19"/>
        <v>#REF!</v>
      </c>
      <c r="P117" s="6"/>
      <c r="Q117" s="18" t="e">
        <f ca="1" t="shared" si="22"/>
        <v>#REF!</v>
      </c>
      <c r="R117" s="41"/>
      <c r="S117" s="13" t="e">
        <f ca="1" t="shared" si="23"/>
        <v>#REF!</v>
      </c>
      <c r="T117" s="17"/>
      <c r="U117" s="7">
        <f t="shared" si="24"/>
        <v>2</v>
      </c>
      <c r="V117" s="30" t="e">
        <f t="shared" si="25"/>
        <v>#REF!</v>
      </c>
    </row>
    <row r="118" spans="1:22" ht="24" customHeight="1">
      <c r="A118" s="29"/>
      <c r="B118" s="3"/>
      <c r="C118" s="4"/>
      <c r="D118" s="42"/>
      <c r="E118" s="5"/>
      <c r="F118" s="4"/>
      <c r="G118" s="15"/>
      <c r="H118" s="3"/>
      <c r="I118" s="3"/>
      <c r="J118" s="6"/>
      <c r="K118" s="13" t="e">
        <f ca="1" t="shared" si="20"/>
        <v>#REF!</v>
      </c>
      <c r="L118" s="3"/>
      <c r="M118" s="13" t="e">
        <f ca="1" t="shared" si="21"/>
        <v>#REF!</v>
      </c>
      <c r="N118" s="6"/>
      <c r="O118" s="13" t="e">
        <f ca="1" t="shared" si="19"/>
        <v>#REF!</v>
      </c>
      <c r="P118" s="6"/>
      <c r="Q118" s="18" t="e">
        <f ca="1" t="shared" si="22"/>
        <v>#REF!</v>
      </c>
      <c r="R118" s="41"/>
      <c r="S118" s="13" t="e">
        <f ca="1" t="shared" si="23"/>
        <v>#REF!</v>
      </c>
      <c r="T118" s="17"/>
      <c r="U118" s="7">
        <f t="shared" si="24"/>
        <v>2</v>
      </c>
      <c r="V118" s="30" t="e">
        <f t="shared" si="25"/>
        <v>#REF!</v>
      </c>
    </row>
    <row r="119" spans="1:22" ht="24" customHeight="1" thickBot="1">
      <c r="A119" s="31"/>
      <c r="B119" s="32"/>
      <c r="C119" s="33"/>
      <c r="D119" s="43"/>
      <c r="E119" s="34"/>
      <c r="F119" s="33"/>
      <c r="G119" s="35"/>
      <c r="H119" s="32"/>
      <c r="I119" s="32"/>
      <c r="J119" s="36"/>
      <c r="K119" s="37" t="e">
        <f ca="1" t="shared" si="20"/>
        <v>#REF!</v>
      </c>
      <c r="L119" s="32"/>
      <c r="M119" s="37" t="e">
        <f ca="1" t="shared" si="21"/>
        <v>#REF!</v>
      </c>
      <c r="N119" s="36"/>
      <c r="O119" s="37" t="e">
        <f ca="1" t="shared" si="19"/>
        <v>#REF!</v>
      </c>
      <c r="P119" s="36"/>
      <c r="Q119" s="102" t="e">
        <f ca="1" t="shared" si="22"/>
        <v>#REF!</v>
      </c>
      <c r="R119" s="93"/>
      <c r="S119" s="37" t="e">
        <f ca="1" t="shared" si="23"/>
        <v>#REF!</v>
      </c>
      <c r="T119" s="38"/>
      <c r="U119" s="39">
        <f t="shared" si="24"/>
        <v>2</v>
      </c>
      <c r="V119" s="115" t="e">
        <f t="shared" si="25"/>
        <v>#REF!</v>
      </c>
    </row>
    <row r="120" ht="13.5" thickTop="1"/>
    <row r="121" ht="12.75">
      <c r="R121" s="16"/>
    </row>
    <row r="122" ht="12.75">
      <c r="R122" s="16"/>
    </row>
  </sheetData>
  <sheetProtection/>
  <printOptions gridLines="1" horizontalCentered="1" verticalCentered="1"/>
  <pageMargins left="0.2755905511811024" right="0.15748031496062992" top="0.7086614173228347" bottom="0.5905511811023623" header="0.31496062992125984" footer="0.3937007874015748"/>
  <pageSetup fitToHeight="5" fitToWidth="1" horizontalDpi="300" verticalDpi="300" orientation="landscape" paperSize="9" scale="81" r:id="rId1"/>
  <headerFooter alignWithMargins="0">
    <oddHeader>&amp;L&amp;"Arial,Gras"&amp;14Direction Technique Nationale&amp;C&amp;"Arial,Gras"&amp;18&amp;UBilan physique individuel 14 ans et +&amp;R&amp;"Arial,Gras"&amp;14Entraînement
 Physique</oddHeader>
    <oddFooter>&amp;C&amp;"Arial,Gras"&amp;T    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5"/>
  <sheetViews>
    <sheetView zoomScalePageLayoutView="0" workbookViewId="0" topLeftCell="A1">
      <pane xSplit="1" ySplit="2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3" sqref="B13"/>
    </sheetView>
  </sheetViews>
  <sheetFormatPr defaultColWidth="11.421875" defaultRowHeight="12.75"/>
  <cols>
    <col min="1" max="1" width="11.421875" style="12" customWidth="1"/>
    <col min="3" max="3" width="11.421875" style="12" customWidth="1"/>
    <col min="5" max="5" width="11.421875" style="12" customWidth="1"/>
    <col min="7" max="7" width="11.421875" style="12" customWidth="1"/>
    <col min="9" max="9" width="11.421875" style="12" customWidth="1"/>
    <col min="11" max="11" width="11.421875" style="12" customWidth="1"/>
    <col min="13" max="13" width="11.421875" style="12" customWidth="1"/>
    <col min="15" max="15" width="11.421875" style="12" customWidth="1"/>
    <col min="17" max="17" width="11.421875" style="12" customWidth="1"/>
    <col min="19" max="19" width="11.421875" style="12" customWidth="1"/>
    <col min="21" max="21" width="11.421875" style="12" customWidth="1"/>
  </cols>
  <sheetData>
    <row r="1" spans="1:44" ht="25.5" customHeight="1">
      <c r="A1" s="60" t="s">
        <v>13</v>
      </c>
      <c r="B1" s="58"/>
      <c r="C1" s="58"/>
      <c r="D1" s="58"/>
      <c r="E1" s="58"/>
      <c r="F1" s="58"/>
      <c r="G1" s="66"/>
      <c r="H1" s="67"/>
      <c r="I1" s="66"/>
      <c r="J1" s="67"/>
      <c r="K1" s="66"/>
      <c r="L1" s="67"/>
      <c r="M1" s="66"/>
      <c r="N1" s="67"/>
      <c r="O1" s="66"/>
      <c r="P1" s="67"/>
      <c r="Q1" s="66"/>
      <c r="R1" s="67"/>
      <c r="S1" s="66"/>
      <c r="T1" s="67"/>
      <c r="U1" s="66"/>
      <c r="V1" s="67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spans="1:44" ht="25.5" customHeight="1" thickBot="1">
      <c r="A2" s="59" t="s">
        <v>14</v>
      </c>
      <c r="B2" s="59"/>
      <c r="C2" s="59" t="s">
        <v>15</v>
      </c>
      <c r="D2" s="59"/>
      <c r="E2" s="59" t="s">
        <v>16</v>
      </c>
      <c r="F2" s="59"/>
      <c r="G2" s="59" t="s">
        <v>17</v>
      </c>
      <c r="H2" s="59"/>
      <c r="I2" s="59" t="s">
        <v>18</v>
      </c>
      <c r="J2" s="59"/>
      <c r="K2" s="59" t="s">
        <v>19</v>
      </c>
      <c r="L2" s="59"/>
      <c r="M2" s="59" t="s">
        <v>20</v>
      </c>
      <c r="N2" s="59"/>
      <c r="O2" s="59" t="s">
        <v>21</v>
      </c>
      <c r="P2" s="59"/>
      <c r="Q2" s="59" t="s">
        <v>22</v>
      </c>
      <c r="R2" s="59"/>
      <c r="S2" s="59" t="s">
        <v>23</v>
      </c>
      <c r="T2" s="59"/>
      <c r="U2" s="59" t="s">
        <v>24</v>
      </c>
      <c r="V2" s="59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spans="1:44" ht="25.5" customHeight="1" thickTop="1">
      <c r="A3" s="45">
        <v>-15</v>
      </c>
      <c r="B3" s="46">
        <v>0</v>
      </c>
      <c r="C3" s="47">
        <v>-15</v>
      </c>
      <c r="D3" s="46">
        <v>0</v>
      </c>
      <c r="E3" s="47">
        <v>-15</v>
      </c>
      <c r="F3" s="46">
        <v>0</v>
      </c>
      <c r="G3" s="47">
        <v>-15</v>
      </c>
      <c r="H3" s="46">
        <v>0</v>
      </c>
      <c r="I3" s="47">
        <v>-15</v>
      </c>
      <c r="J3" s="46">
        <v>0</v>
      </c>
      <c r="K3" s="47">
        <v>-15</v>
      </c>
      <c r="L3" s="46">
        <v>0</v>
      </c>
      <c r="M3" s="47">
        <v>-15</v>
      </c>
      <c r="N3" s="46">
        <v>0</v>
      </c>
      <c r="O3" s="47">
        <v>-15</v>
      </c>
      <c r="P3" s="46">
        <v>0</v>
      </c>
      <c r="Q3" s="47">
        <v>-15</v>
      </c>
      <c r="R3" s="46">
        <v>0</v>
      </c>
      <c r="S3" s="47">
        <v>-15</v>
      </c>
      <c r="T3" s="46">
        <v>0</v>
      </c>
      <c r="U3" s="47">
        <v>-15</v>
      </c>
      <c r="V3" s="46">
        <v>0</v>
      </c>
      <c r="W3" s="47">
        <v>-15</v>
      </c>
      <c r="X3" s="46">
        <v>0</v>
      </c>
      <c r="Y3" s="47">
        <v>-15</v>
      </c>
      <c r="Z3" s="46">
        <v>0</v>
      </c>
      <c r="AA3" s="47">
        <v>-15</v>
      </c>
      <c r="AB3" s="46">
        <v>0</v>
      </c>
      <c r="AC3" s="47">
        <v>-15</v>
      </c>
      <c r="AD3" s="46">
        <v>0</v>
      </c>
      <c r="AE3" s="47">
        <v>-15</v>
      </c>
      <c r="AF3" s="46">
        <v>0</v>
      </c>
      <c r="AG3" s="47">
        <v>-15</v>
      </c>
      <c r="AH3" s="46">
        <v>0</v>
      </c>
      <c r="AI3" s="47">
        <v>-15</v>
      </c>
      <c r="AJ3" s="46">
        <v>0</v>
      </c>
      <c r="AK3" s="47">
        <v>-15</v>
      </c>
      <c r="AL3" s="46">
        <v>0</v>
      </c>
      <c r="AM3" s="47">
        <v>-15</v>
      </c>
      <c r="AN3" s="46">
        <v>0</v>
      </c>
      <c r="AO3" s="47">
        <v>-15</v>
      </c>
      <c r="AP3" s="46">
        <v>0</v>
      </c>
      <c r="AQ3" s="47">
        <v>-15</v>
      </c>
      <c r="AR3" s="48">
        <v>0</v>
      </c>
    </row>
    <row r="4" spans="1:44" ht="25.5" customHeight="1">
      <c r="A4" s="49">
        <v>-12.5</v>
      </c>
      <c r="B4" s="50">
        <v>1</v>
      </c>
      <c r="C4" s="51">
        <v>-12.4</v>
      </c>
      <c r="D4" s="50">
        <v>1</v>
      </c>
      <c r="E4" s="51">
        <v>-12.3</v>
      </c>
      <c r="F4" s="50">
        <v>1</v>
      </c>
      <c r="G4" s="51">
        <v>-12.2</v>
      </c>
      <c r="H4" s="50">
        <v>1</v>
      </c>
      <c r="I4" s="51">
        <v>-11.9</v>
      </c>
      <c r="J4" s="50">
        <v>1</v>
      </c>
      <c r="K4" s="51">
        <v>-11.7</v>
      </c>
      <c r="L4" s="50">
        <v>1</v>
      </c>
      <c r="M4" s="51">
        <v>-11.4</v>
      </c>
      <c r="N4" s="50">
        <v>1</v>
      </c>
      <c r="O4" s="51">
        <v>-11</v>
      </c>
      <c r="P4" s="50">
        <v>1</v>
      </c>
      <c r="Q4" s="51">
        <v>-10.6</v>
      </c>
      <c r="R4" s="50">
        <v>1</v>
      </c>
      <c r="S4" s="51">
        <v>-10.45</v>
      </c>
      <c r="T4" s="50">
        <v>1</v>
      </c>
      <c r="U4" s="51">
        <v>-10.4</v>
      </c>
      <c r="V4" s="50">
        <v>1</v>
      </c>
      <c r="W4" s="51">
        <v>-10.4</v>
      </c>
      <c r="X4" s="50">
        <v>1</v>
      </c>
      <c r="Y4" s="51">
        <v>-10.4</v>
      </c>
      <c r="Z4" s="50">
        <v>1</v>
      </c>
      <c r="AA4" s="51">
        <v>-10.4</v>
      </c>
      <c r="AB4" s="50">
        <v>1</v>
      </c>
      <c r="AC4" s="51">
        <v>-10.4</v>
      </c>
      <c r="AD4" s="50">
        <v>1</v>
      </c>
      <c r="AE4" s="51">
        <v>-10.4</v>
      </c>
      <c r="AF4" s="50">
        <v>1</v>
      </c>
      <c r="AG4" s="51">
        <v>-10.4</v>
      </c>
      <c r="AH4" s="50">
        <v>1</v>
      </c>
      <c r="AI4" s="51">
        <v>-10.4</v>
      </c>
      <c r="AJ4" s="50">
        <v>1</v>
      </c>
      <c r="AK4" s="51">
        <v>-10.4</v>
      </c>
      <c r="AL4" s="50">
        <v>1</v>
      </c>
      <c r="AM4" s="51">
        <v>-10.4</v>
      </c>
      <c r="AN4" s="50">
        <v>1</v>
      </c>
      <c r="AO4" s="51">
        <v>-10.4</v>
      </c>
      <c r="AP4" s="50">
        <v>1</v>
      </c>
      <c r="AQ4" s="51">
        <v>-10.4</v>
      </c>
      <c r="AR4" s="52">
        <v>1</v>
      </c>
    </row>
    <row r="5" spans="1:44" ht="25.5" customHeight="1">
      <c r="A5" s="51">
        <v>-12.4</v>
      </c>
      <c r="B5" s="50">
        <v>2</v>
      </c>
      <c r="C5" s="51">
        <v>-12.3</v>
      </c>
      <c r="D5" s="50">
        <v>2</v>
      </c>
      <c r="E5" s="51">
        <v>-12.2</v>
      </c>
      <c r="F5" s="50">
        <v>2</v>
      </c>
      <c r="G5" s="51">
        <v>-12.1</v>
      </c>
      <c r="H5" s="50">
        <v>2</v>
      </c>
      <c r="I5" s="51">
        <v>-11.8</v>
      </c>
      <c r="J5" s="50">
        <v>2</v>
      </c>
      <c r="K5" s="51">
        <v>-11.6</v>
      </c>
      <c r="L5" s="50">
        <v>2</v>
      </c>
      <c r="M5" s="51">
        <v>-11.3</v>
      </c>
      <c r="N5" s="50">
        <v>2</v>
      </c>
      <c r="O5" s="51">
        <v>-10.9</v>
      </c>
      <c r="P5" s="50">
        <v>2</v>
      </c>
      <c r="Q5" s="51">
        <v>-10.5</v>
      </c>
      <c r="R5" s="50">
        <v>2</v>
      </c>
      <c r="S5" s="51">
        <v>-10.4</v>
      </c>
      <c r="T5" s="50">
        <v>2</v>
      </c>
      <c r="U5" s="51">
        <v>-10.35</v>
      </c>
      <c r="V5" s="50">
        <v>2</v>
      </c>
      <c r="W5" s="51">
        <v>-10.35</v>
      </c>
      <c r="X5" s="50">
        <v>2</v>
      </c>
      <c r="Y5" s="51">
        <v>-10.35</v>
      </c>
      <c r="Z5" s="50">
        <v>2</v>
      </c>
      <c r="AA5" s="51">
        <v>-10.35</v>
      </c>
      <c r="AB5" s="50">
        <v>2</v>
      </c>
      <c r="AC5" s="51">
        <v>-10.35</v>
      </c>
      <c r="AD5" s="50">
        <v>2</v>
      </c>
      <c r="AE5" s="51">
        <v>-10.35</v>
      </c>
      <c r="AF5" s="50">
        <v>2</v>
      </c>
      <c r="AG5" s="51">
        <v>-10.35</v>
      </c>
      <c r="AH5" s="50">
        <v>2</v>
      </c>
      <c r="AI5" s="51">
        <v>-10.35</v>
      </c>
      <c r="AJ5" s="50">
        <v>2</v>
      </c>
      <c r="AK5" s="51">
        <v>-10.35</v>
      </c>
      <c r="AL5" s="50">
        <v>2</v>
      </c>
      <c r="AM5" s="51">
        <v>-10.35</v>
      </c>
      <c r="AN5" s="50">
        <v>2</v>
      </c>
      <c r="AO5" s="51">
        <v>-10.35</v>
      </c>
      <c r="AP5" s="50">
        <v>2</v>
      </c>
      <c r="AQ5" s="51">
        <v>-10.35</v>
      </c>
      <c r="AR5" s="52">
        <v>2</v>
      </c>
    </row>
    <row r="6" spans="1:44" ht="25.5" customHeight="1">
      <c r="A6" s="51">
        <v>-12.3</v>
      </c>
      <c r="B6" s="50">
        <v>3</v>
      </c>
      <c r="C6" s="51">
        <v>-12.2</v>
      </c>
      <c r="D6" s="50">
        <v>3</v>
      </c>
      <c r="E6" s="51">
        <v>-12.1</v>
      </c>
      <c r="F6" s="50">
        <v>3</v>
      </c>
      <c r="G6" s="51">
        <v>-12</v>
      </c>
      <c r="H6" s="50">
        <v>3</v>
      </c>
      <c r="I6" s="51">
        <v>-11.7</v>
      </c>
      <c r="J6" s="50">
        <v>3</v>
      </c>
      <c r="K6" s="51">
        <v>-11.5</v>
      </c>
      <c r="L6" s="50">
        <v>3</v>
      </c>
      <c r="M6" s="51">
        <v>-11.2</v>
      </c>
      <c r="N6" s="50">
        <v>3</v>
      </c>
      <c r="O6" s="51">
        <v>-10.8</v>
      </c>
      <c r="P6" s="50">
        <v>3</v>
      </c>
      <c r="Q6" s="51">
        <v>-10.45</v>
      </c>
      <c r="R6" s="50">
        <v>3</v>
      </c>
      <c r="S6" s="51">
        <v>-10.35</v>
      </c>
      <c r="T6" s="50">
        <v>3</v>
      </c>
      <c r="U6" s="51">
        <v>-10.3</v>
      </c>
      <c r="V6" s="50">
        <v>3</v>
      </c>
      <c r="W6" s="51">
        <v>-10.3</v>
      </c>
      <c r="X6" s="50">
        <v>3</v>
      </c>
      <c r="Y6" s="51">
        <v>-10.3</v>
      </c>
      <c r="Z6" s="50">
        <v>3</v>
      </c>
      <c r="AA6" s="51">
        <v>-10.3</v>
      </c>
      <c r="AB6" s="50">
        <v>3</v>
      </c>
      <c r="AC6" s="51">
        <v>-10.3</v>
      </c>
      <c r="AD6" s="50">
        <v>3</v>
      </c>
      <c r="AE6" s="51">
        <v>-10.3</v>
      </c>
      <c r="AF6" s="50">
        <v>3</v>
      </c>
      <c r="AG6" s="51">
        <v>-10.3</v>
      </c>
      <c r="AH6" s="50">
        <v>3</v>
      </c>
      <c r="AI6" s="51">
        <v>-10.3</v>
      </c>
      <c r="AJ6" s="50">
        <v>3</v>
      </c>
      <c r="AK6" s="51">
        <v>-10.3</v>
      </c>
      <c r="AL6" s="50">
        <v>3</v>
      </c>
      <c r="AM6" s="51">
        <v>-10.3</v>
      </c>
      <c r="AN6" s="50">
        <v>3</v>
      </c>
      <c r="AO6" s="51">
        <v>-10.3</v>
      </c>
      <c r="AP6" s="50">
        <v>3</v>
      </c>
      <c r="AQ6" s="51">
        <v>-10.3</v>
      </c>
      <c r="AR6" s="52">
        <v>3</v>
      </c>
    </row>
    <row r="7" spans="1:44" ht="25.5" customHeight="1">
      <c r="A7" s="51">
        <v>-12.2</v>
      </c>
      <c r="B7" s="50">
        <v>4</v>
      </c>
      <c r="C7" s="51">
        <v>-12.1</v>
      </c>
      <c r="D7" s="50">
        <v>4</v>
      </c>
      <c r="E7" s="51">
        <v>-12</v>
      </c>
      <c r="F7" s="50">
        <v>4</v>
      </c>
      <c r="G7" s="51">
        <v>-11.9</v>
      </c>
      <c r="H7" s="50">
        <v>4</v>
      </c>
      <c r="I7" s="51">
        <v>-11.6</v>
      </c>
      <c r="J7" s="50">
        <v>4</v>
      </c>
      <c r="K7" s="51">
        <v>-11.4</v>
      </c>
      <c r="L7" s="50">
        <v>4</v>
      </c>
      <c r="M7" s="51">
        <v>-11.1</v>
      </c>
      <c r="N7" s="50">
        <v>4</v>
      </c>
      <c r="O7" s="51">
        <v>-10.7</v>
      </c>
      <c r="P7" s="50">
        <v>4</v>
      </c>
      <c r="Q7" s="51">
        <v>-10.4</v>
      </c>
      <c r="R7" s="50">
        <v>4</v>
      </c>
      <c r="S7" s="51">
        <v>-10.3</v>
      </c>
      <c r="T7" s="50">
        <v>4</v>
      </c>
      <c r="U7" s="51">
        <v>-10.25</v>
      </c>
      <c r="V7" s="50">
        <v>4</v>
      </c>
      <c r="W7" s="51">
        <v>-10.25</v>
      </c>
      <c r="X7" s="50">
        <v>4</v>
      </c>
      <c r="Y7" s="51">
        <v>-10.25</v>
      </c>
      <c r="Z7" s="50">
        <v>4</v>
      </c>
      <c r="AA7" s="51">
        <v>-10.25</v>
      </c>
      <c r="AB7" s="50">
        <v>4</v>
      </c>
      <c r="AC7" s="51">
        <v>-10.25</v>
      </c>
      <c r="AD7" s="50">
        <v>4</v>
      </c>
      <c r="AE7" s="51">
        <v>-10.25</v>
      </c>
      <c r="AF7" s="50">
        <v>4</v>
      </c>
      <c r="AG7" s="51">
        <v>-10.25</v>
      </c>
      <c r="AH7" s="50">
        <v>4</v>
      </c>
      <c r="AI7" s="51">
        <v>-10.25</v>
      </c>
      <c r="AJ7" s="50">
        <v>4</v>
      </c>
      <c r="AK7" s="51">
        <v>-10.25</v>
      </c>
      <c r="AL7" s="50">
        <v>4</v>
      </c>
      <c r="AM7" s="51">
        <v>-10.25</v>
      </c>
      <c r="AN7" s="50">
        <v>4</v>
      </c>
      <c r="AO7" s="51">
        <v>-10.25</v>
      </c>
      <c r="AP7" s="50">
        <v>4</v>
      </c>
      <c r="AQ7" s="51">
        <v>-10.25</v>
      </c>
      <c r="AR7" s="52">
        <v>4</v>
      </c>
    </row>
    <row r="8" spans="1:44" ht="25.5" customHeight="1">
      <c r="A8" s="51">
        <v>-12.1</v>
      </c>
      <c r="B8" s="50">
        <v>5</v>
      </c>
      <c r="C8" s="51">
        <v>-12</v>
      </c>
      <c r="D8" s="50">
        <v>5</v>
      </c>
      <c r="E8" s="51">
        <v>-11.9</v>
      </c>
      <c r="F8" s="50">
        <v>5</v>
      </c>
      <c r="G8" s="51">
        <v>-11.8</v>
      </c>
      <c r="H8" s="50">
        <v>5</v>
      </c>
      <c r="I8" s="51">
        <v>-11.5</v>
      </c>
      <c r="J8" s="50">
        <v>5</v>
      </c>
      <c r="K8" s="51">
        <v>-11.3</v>
      </c>
      <c r="L8" s="50">
        <v>5</v>
      </c>
      <c r="M8" s="51">
        <v>-11</v>
      </c>
      <c r="N8" s="50">
        <v>5</v>
      </c>
      <c r="O8" s="51">
        <v>-10.6</v>
      </c>
      <c r="P8" s="50">
        <v>5</v>
      </c>
      <c r="Q8" s="51">
        <v>-10.35</v>
      </c>
      <c r="R8" s="50">
        <v>5</v>
      </c>
      <c r="S8" s="51">
        <v>-10.25</v>
      </c>
      <c r="T8" s="50">
        <v>5</v>
      </c>
      <c r="U8" s="51">
        <v>-10.2</v>
      </c>
      <c r="V8" s="50">
        <v>5</v>
      </c>
      <c r="W8" s="51">
        <v>-10.2</v>
      </c>
      <c r="X8" s="50">
        <v>5</v>
      </c>
      <c r="Y8" s="51">
        <v>-10.2</v>
      </c>
      <c r="Z8" s="50">
        <v>5</v>
      </c>
      <c r="AA8" s="51">
        <v>-10.2</v>
      </c>
      <c r="AB8" s="50">
        <v>5</v>
      </c>
      <c r="AC8" s="51">
        <v>-10.2</v>
      </c>
      <c r="AD8" s="50">
        <v>5</v>
      </c>
      <c r="AE8" s="51">
        <v>-10.2</v>
      </c>
      <c r="AF8" s="50">
        <v>5</v>
      </c>
      <c r="AG8" s="51">
        <v>-10.2</v>
      </c>
      <c r="AH8" s="50">
        <v>5</v>
      </c>
      <c r="AI8" s="51">
        <v>-10.2</v>
      </c>
      <c r="AJ8" s="50">
        <v>5</v>
      </c>
      <c r="AK8" s="51">
        <v>-10.2</v>
      </c>
      <c r="AL8" s="50">
        <v>5</v>
      </c>
      <c r="AM8" s="51">
        <v>-10.2</v>
      </c>
      <c r="AN8" s="50">
        <v>5</v>
      </c>
      <c r="AO8" s="51">
        <v>-10.2</v>
      </c>
      <c r="AP8" s="50">
        <v>5</v>
      </c>
      <c r="AQ8" s="51">
        <v>-10.2</v>
      </c>
      <c r="AR8" s="52">
        <v>5</v>
      </c>
    </row>
    <row r="9" spans="1:44" ht="25.5" customHeight="1">
      <c r="A9" s="51">
        <v>-12</v>
      </c>
      <c r="B9" s="50">
        <v>6</v>
      </c>
      <c r="C9" s="51">
        <v>-11.9</v>
      </c>
      <c r="D9" s="50">
        <v>6</v>
      </c>
      <c r="E9" s="51">
        <v>-11.8</v>
      </c>
      <c r="F9" s="50">
        <v>6</v>
      </c>
      <c r="G9" s="51">
        <v>-11.7</v>
      </c>
      <c r="H9" s="50">
        <v>6</v>
      </c>
      <c r="I9" s="51">
        <v>-11.4</v>
      </c>
      <c r="J9" s="50">
        <v>6</v>
      </c>
      <c r="K9" s="51">
        <v>-11.2</v>
      </c>
      <c r="L9" s="50">
        <v>6</v>
      </c>
      <c r="M9" s="51">
        <v>-10.9</v>
      </c>
      <c r="N9" s="50">
        <v>6</v>
      </c>
      <c r="O9" s="51">
        <v>-10.5</v>
      </c>
      <c r="P9" s="50">
        <v>6</v>
      </c>
      <c r="Q9" s="51">
        <v>-10.3</v>
      </c>
      <c r="R9" s="50">
        <v>6</v>
      </c>
      <c r="S9" s="51">
        <v>-10.2</v>
      </c>
      <c r="T9" s="50">
        <v>6</v>
      </c>
      <c r="U9" s="51">
        <v>-10.15</v>
      </c>
      <c r="V9" s="50">
        <v>6</v>
      </c>
      <c r="W9" s="51">
        <v>-10.15</v>
      </c>
      <c r="X9" s="50">
        <v>6</v>
      </c>
      <c r="Y9" s="51">
        <v>-10.15</v>
      </c>
      <c r="Z9" s="50">
        <v>6</v>
      </c>
      <c r="AA9" s="51">
        <v>-10.15</v>
      </c>
      <c r="AB9" s="50">
        <v>6</v>
      </c>
      <c r="AC9" s="51">
        <v>-10.15</v>
      </c>
      <c r="AD9" s="50">
        <v>6</v>
      </c>
      <c r="AE9" s="51">
        <v>-10.15</v>
      </c>
      <c r="AF9" s="50">
        <v>6</v>
      </c>
      <c r="AG9" s="51">
        <v>-10.15</v>
      </c>
      <c r="AH9" s="50">
        <v>6</v>
      </c>
      <c r="AI9" s="51">
        <v>-10.15</v>
      </c>
      <c r="AJ9" s="50">
        <v>6</v>
      </c>
      <c r="AK9" s="51">
        <v>-10.15</v>
      </c>
      <c r="AL9" s="50">
        <v>6</v>
      </c>
      <c r="AM9" s="51">
        <v>-10.15</v>
      </c>
      <c r="AN9" s="50">
        <v>6</v>
      </c>
      <c r="AO9" s="51">
        <v>-10.15</v>
      </c>
      <c r="AP9" s="50">
        <v>6</v>
      </c>
      <c r="AQ9" s="51">
        <v>-10.15</v>
      </c>
      <c r="AR9" s="52">
        <v>6</v>
      </c>
    </row>
    <row r="10" spans="1:44" ht="25.5" customHeight="1">
      <c r="A10" s="51">
        <v>-11.9</v>
      </c>
      <c r="B10" s="50">
        <v>7</v>
      </c>
      <c r="C10" s="51">
        <v>-11.8</v>
      </c>
      <c r="D10" s="50">
        <v>7</v>
      </c>
      <c r="E10" s="51">
        <v>-11.7</v>
      </c>
      <c r="F10" s="50">
        <v>7</v>
      </c>
      <c r="G10" s="51">
        <v>-11.6</v>
      </c>
      <c r="H10" s="50">
        <v>7</v>
      </c>
      <c r="I10" s="51">
        <v>-11.3</v>
      </c>
      <c r="J10" s="50">
        <v>7</v>
      </c>
      <c r="K10" s="51">
        <v>-11.1</v>
      </c>
      <c r="L10" s="50">
        <v>7</v>
      </c>
      <c r="M10" s="51">
        <v>-10.8</v>
      </c>
      <c r="N10" s="50">
        <v>7</v>
      </c>
      <c r="O10" s="51">
        <v>-10.45</v>
      </c>
      <c r="P10" s="50">
        <v>7</v>
      </c>
      <c r="Q10" s="51">
        <v>-10.25</v>
      </c>
      <c r="R10" s="50">
        <v>7</v>
      </c>
      <c r="S10" s="51">
        <v>-10.15</v>
      </c>
      <c r="T10" s="50">
        <v>7</v>
      </c>
      <c r="U10" s="51">
        <v>-10.1</v>
      </c>
      <c r="V10" s="50">
        <v>7</v>
      </c>
      <c r="W10" s="51">
        <v>-10.1</v>
      </c>
      <c r="X10" s="50">
        <v>7</v>
      </c>
      <c r="Y10" s="51">
        <v>-10.1</v>
      </c>
      <c r="Z10" s="50">
        <v>7</v>
      </c>
      <c r="AA10" s="51">
        <v>-10.1</v>
      </c>
      <c r="AB10" s="50">
        <v>7</v>
      </c>
      <c r="AC10" s="51">
        <v>-10.1</v>
      </c>
      <c r="AD10" s="50">
        <v>7</v>
      </c>
      <c r="AE10" s="51">
        <v>-10.1</v>
      </c>
      <c r="AF10" s="50">
        <v>7</v>
      </c>
      <c r="AG10" s="51">
        <v>-10.1</v>
      </c>
      <c r="AH10" s="50">
        <v>7</v>
      </c>
      <c r="AI10" s="51">
        <v>-10.1</v>
      </c>
      <c r="AJ10" s="50">
        <v>7</v>
      </c>
      <c r="AK10" s="51">
        <v>-10.1</v>
      </c>
      <c r="AL10" s="50">
        <v>7</v>
      </c>
      <c r="AM10" s="51">
        <v>-10.1</v>
      </c>
      <c r="AN10" s="50">
        <v>7</v>
      </c>
      <c r="AO10" s="51">
        <v>-10.1</v>
      </c>
      <c r="AP10" s="50">
        <v>7</v>
      </c>
      <c r="AQ10" s="51">
        <v>-10.1</v>
      </c>
      <c r="AR10" s="52">
        <v>7</v>
      </c>
    </row>
    <row r="11" spans="1:44" ht="25.5" customHeight="1">
      <c r="A11" s="51">
        <v>-11.8</v>
      </c>
      <c r="B11" s="50">
        <v>8</v>
      </c>
      <c r="C11" s="51">
        <v>-11.7</v>
      </c>
      <c r="D11" s="50">
        <v>8</v>
      </c>
      <c r="E11" s="51">
        <v>-11.6</v>
      </c>
      <c r="F11" s="50">
        <v>8</v>
      </c>
      <c r="G11" s="51">
        <v>-11.5</v>
      </c>
      <c r="H11" s="50">
        <v>8</v>
      </c>
      <c r="I11" s="51">
        <v>-11.2</v>
      </c>
      <c r="J11" s="50">
        <v>8</v>
      </c>
      <c r="K11" s="51">
        <v>-11</v>
      </c>
      <c r="L11" s="50">
        <v>8</v>
      </c>
      <c r="M11" s="51">
        <v>-10.7</v>
      </c>
      <c r="N11" s="50">
        <v>8</v>
      </c>
      <c r="O11" s="51">
        <v>-10.4</v>
      </c>
      <c r="P11" s="50">
        <v>8</v>
      </c>
      <c r="Q11" s="51">
        <v>-10.2</v>
      </c>
      <c r="R11" s="50">
        <v>8</v>
      </c>
      <c r="S11" s="51">
        <v>-10.1</v>
      </c>
      <c r="T11" s="50">
        <v>8</v>
      </c>
      <c r="U11" s="51">
        <v>-10.05</v>
      </c>
      <c r="V11" s="50">
        <v>8</v>
      </c>
      <c r="W11" s="51">
        <v>-10.05</v>
      </c>
      <c r="X11" s="50">
        <v>8</v>
      </c>
      <c r="Y11" s="51">
        <v>-10.05</v>
      </c>
      <c r="Z11" s="50">
        <v>8</v>
      </c>
      <c r="AA11" s="51">
        <v>-10.05</v>
      </c>
      <c r="AB11" s="50">
        <v>8</v>
      </c>
      <c r="AC11" s="51">
        <v>-10.05</v>
      </c>
      <c r="AD11" s="50">
        <v>8</v>
      </c>
      <c r="AE11" s="51">
        <v>-10.05</v>
      </c>
      <c r="AF11" s="50">
        <v>8</v>
      </c>
      <c r="AG11" s="51">
        <v>-10.05</v>
      </c>
      <c r="AH11" s="50">
        <v>8</v>
      </c>
      <c r="AI11" s="51">
        <v>-10.05</v>
      </c>
      <c r="AJ11" s="50">
        <v>8</v>
      </c>
      <c r="AK11" s="51">
        <v>-10.05</v>
      </c>
      <c r="AL11" s="50">
        <v>8</v>
      </c>
      <c r="AM11" s="51">
        <v>-10.05</v>
      </c>
      <c r="AN11" s="50">
        <v>8</v>
      </c>
      <c r="AO11" s="51">
        <v>-10.05</v>
      </c>
      <c r="AP11" s="50">
        <v>8</v>
      </c>
      <c r="AQ11" s="51">
        <v>-10.05</v>
      </c>
      <c r="AR11" s="52">
        <v>8</v>
      </c>
    </row>
    <row r="12" spans="1:44" ht="25.5" customHeight="1">
      <c r="A12" s="51">
        <v>-11.7</v>
      </c>
      <c r="B12" s="50">
        <v>9</v>
      </c>
      <c r="C12" s="51">
        <v>-11.6</v>
      </c>
      <c r="D12" s="50">
        <v>9</v>
      </c>
      <c r="E12" s="51">
        <v>-11.5</v>
      </c>
      <c r="F12" s="50">
        <v>9</v>
      </c>
      <c r="G12" s="51">
        <v>-11.4</v>
      </c>
      <c r="H12" s="50">
        <v>9</v>
      </c>
      <c r="I12" s="51">
        <v>-11.1</v>
      </c>
      <c r="J12" s="50">
        <v>9</v>
      </c>
      <c r="K12" s="51">
        <v>-10.9</v>
      </c>
      <c r="L12" s="50">
        <v>9</v>
      </c>
      <c r="M12" s="51">
        <v>-10.6</v>
      </c>
      <c r="N12" s="50">
        <v>9</v>
      </c>
      <c r="O12" s="51">
        <v>-10.35</v>
      </c>
      <c r="P12" s="50">
        <v>9</v>
      </c>
      <c r="Q12" s="51">
        <v>-10.15</v>
      </c>
      <c r="R12" s="50">
        <v>9</v>
      </c>
      <c r="S12" s="51">
        <v>-10.05</v>
      </c>
      <c r="T12" s="50">
        <v>9</v>
      </c>
      <c r="U12" s="51">
        <v>-10</v>
      </c>
      <c r="V12" s="50">
        <v>9</v>
      </c>
      <c r="W12" s="51">
        <v>-10</v>
      </c>
      <c r="X12" s="50">
        <v>9</v>
      </c>
      <c r="Y12" s="51">
        <v>-10</v>
      </c>
      <c r="Z12" s="50">
        <v>9</v>
      </c>
      <c r="AA12" s="51">
        <v>-10</v>
      </c>
      <c r="AB12" s="50">
        <v>9</v>
      </c>
      <c r="AC12" s="51">
        <v>-10</v>
      </c>
      <c r="AD12" s="50">
        <v>9</v>
      </c>
      <c r="AE12" s="51">
        <v>-10</v>
      </c>
      <c r="AF12" s="50">
        <v>9</v>
      </c>
      <c r="AG12" s="51">
        <v>-10</v>
      </c>
      <c r="AH12" s="50">
        <v>9</v>
      </c>
      <c r="AI12" s="51">
        <v>-10</v>
      </c>
      <c r="AJ12" s="50">
        <v>9</v>
      </c>
      <c r="AK12" s="51">
        <v>-10</v>
      </c>
      <c r="AL12" s="50">
        <v>9</v>
      </c>
      <c r="AM12" s="51">
        <v>-10</v>
      </c>
      <c r="AN12" s="50">
        <v>9</v>
      </c>
      <c r="AO12" s="51">
        <v>-10</v>
      </c>
      <c r="AP12" s="50">
        <v>9</v>
      </c>
      <c r="AQ12" s="51">
        <v>-10</v>
      </c>
      <c r="AR12" s="52">
        <v>9</v>
      </c>
    </row>
    <row r="13" spans="1:44" ht="25.5" customHeight="1">
      <c r="A13" s="51">
        <v>-11.6</v>
      </c>
      <c r="B13" s="50">
        <v>10</v>
      </c>
      <c r="C13" s="51">
        <v>-11.5</v>
      </c>
      <c r="D13" s="50">
        <v>10</v>
      </c>
      <c r="E13" s="51">
        <v>-11.4</v>
      </c>
      <c r="F13" s="50">
        <v>10</v>
      </c>
      <c r="G13" s="51">
        <v>-11.3</v>
      </c>
      <c r="H13" s="50">
        <v>10</v>
      </c>
      <c r="I13" s="51">
        <v>-11</v>
      </c>
      <c r="J13" s="50">
        <v>10</v>
      </c>
      <c r="K13" s="51">
        <v>-10.85</v>
      </c>
      <c r="L13" s="50">
        <v>10</v>
      </c>
      <c r="M13" s="51">
        <v>-10.5</v>
      </c>
      <c r="N13" s="50">
        <v>10</v>
      </c>
      <c r="O13" s="51">
        <v>-10.3</v>
      </c>
      <c r="P13" s="50">
        <v>10</v>
      </c>
      <c r="Q13" s="51">
        <v>-10.1</v>
      </c>
      <c r="R13" s="50">
        <v>10</v>
      </c>
      <c r="S13" s="51">
        <v>-10</v>
      </c>
      <c r="T13" s="50">
        <v>10</v>
      </c>
      <c r="U13" s="51">
        <v>-9.95</v>
      </c>
      <c r="V13" s="50">
        <v>10</v>
      </c>
      <c r="W13" s="51">
        <v>-9.95</v>
      </c>
      <c r="X13" s="50">
        <v>10</v>
      </c>
      <c r="Y13" s="51">
        <v>-9.95</v>
      </c>
      <c r="Z13" s="50">
        <v>10</v>
      </c>
      <c r="AA13" s="51">
        <v>-9.95</v>
      </c>
      <c r="AB13" s="50">
        <v>10</v>
      </c>
      <c r="AC13" s="51">
        <v>-9.95</v>
      </c>
      <c r="AD13" s="50">
        <v>10</v>
      </c>
      <c r="AE13" s="51">
        <v>-9.95</v>
      </c>
      <c r="AF13" s="50">
        <v>10</v>
      </c>
      <c r="AG13" s="51">
        <v>-9.95</v>
      </c>
      <c r="AH13" s="50">
        <v>10</v>
      </c>
      <c r="AI13" s="51">
        <v>-9.95</v>
      </c>
      <c r="AJ13" s="50">
        <v>10</v>
      </c>
      <c r="AK13" s="51">
        <v>-9.95</v>
      </c>
      <c r="AL13" s="50">
        <v>10</v>
      </c>
      <c r="AM13" s="51">
        <v>-9.95</v>
      </c>
      <c r="AN13" s="50">
        <v>10</v>
      </c>
      <c r="AO13" s="51">
        <v>-9.95</v>
      </c>
      <c r="AP13" s="50">
        <v>10</v>
      </c>
      <c r="AQ13" s="51">
        <v>-9.95</v>
      </c>
      <c r="AR13" s="52">
        <v>10</v>
      </c>
    </row>
    <row r="14" spans="1:44" ht="25.5" customHeight="1">
      <c r="A14" s="51">
        <v>-11.5</v>
      </c>
      <c r="B14" s="50">
        <v>11</v>
      </c>
      <c r="C14" s="51">
        <v>-11.4</v>
      </c>
      <c r="D14" s="50">
        <v>11</v>
      </c>
      <c r="E14" s="51">
        <v>-11.3</v>
      </c>
      <c r="F14" s="50">
        <v>11</v>
      </c>
      <c r="G14" s="51">
        <v>-11.2</v>
      </c>
      <c r="H14" s="50">
        <v>11</v>
      </c>
      <c r="I14" s="51">
        <v>-10.9</v>
      </c>
      <c r="J14" s="50">
        <v>11</v>
      </c>
      <c r="K14" s="51">
        <v>-10.8</v>
      </c>
      <c r="L14" s="50">
        <v>11</v>
      </c>
      <c r="M14" s="51">
        <v>-10.45</v>
      </c>
      <c r="N14" s="50">
        <v>11</v>
      </c>
      <c r="O14" s="51">
        <v>-10.25</v>
      </c>
      <c r="P14" s="50">
        <v>11</v>
      </c>
      <c r="Q14" s="51">
        <v>-10.05</v>
      </c>
      <c r="R14" s="50">
        <v>11</v>
      </c>
      <c r="S14" s="51">
        <v>-9.95</v>
      </c>
      <c r="T14" s="50">
        <v>11</v>
      </c>
      <c r="U14" s="51">
        <v>-9.9</v>
      </c>
      <c r="V14" s="50">
        <v>11</v>
      </c>
      <c r="W14" s="51">
        <v>-9.9</v>
      </c>
      <c r="X14" s="50">
        <v>11</v>
      </c>
      <c r="Y14" s="51">
        <v>-9.9</v>
      </c>
      <c r="Z14" s="50">
        <v>11</v>
      </c>
      <c r="AA14" s="51">
        <v>-9.9</v>
      </c>
      <c r="AB14" s="50">
        <v>11</v>
      </c>
      <c r="AC14" s="51">
        <v>-9.9</v>
      </c>
      <c r="AD14" s="50">
        <v>11</v>
      </c>
      <c r="AE14" s="51">
        <v>-9.9</v>
      </c>
      <c r="AF14" s="50">
        <v>11</v>
      </c>
      <c r="AG14" s="51">
        <v>-9.9</v>
      </c>
      <c r="AH14" s="50">
        <v>11</v>
      </c>
      <c r="AI14" s="51">
        <v>-9.9</v>
      </c>
      <c r="AJ14" s="50">
        <v>11</v>
      </c>
      <c r="AK14" s="51">
        <v>-9.9</v>
      </c>
      <c r="AL14" s="50">
        <v>11</v>
      </c>
      <c r="AM14" s="51">
        <v>-9.9</v>
      </c>
      <c r="AN14" s="50">
        <v>11</v>
      </c>
      <c r="AO14" s="51">
        <v>-9.9</v>
      </c>
      <c r="AP14" s="50">
        <v>11</v>
      </c>
      <c r="AQ14" s="51">
        <v>-9.9</v>
      </c>
      <c r="AR14" s="52">
        <v>11</v>
      </c>
    </row>
    <row r="15" spans="1:44" ht="25.5" customHeight="1">
      <c r="A15" s="51">
        <v>-11.4</v>
      </c>
      <c r="B15" s="50">
        <v>12</v>
      </c>
      <c r="C15" s="51">
        <v>-11.3</v>
      </c>
      <c r="D15" s="50">
        <v>12</v>
      </c>
      <c r="E15" s="51">
        <v>-11.2</v>
      </c>
      <c r="F15" s="50">
        <v>12</v>
      </c>
      <c r="G15" s="51">
        <v>-11.1</v>
      </c>
      <c r="H15" s="50">
        <v>12</v>
      </c>
      <c r="I15" s="51">
        <v>-10.8</v>
      </c>
      <c r="J15" s="50">
        <v>12</v>
      </c>
      <c r="K15" s="51">
        <v>-10.75</v>
      </c>
      <c r="L15" s="50">
        <v>12</v>
      </c>
      <c r="M15" s="51">
        <v>-10.4</v>
      </c>
      <c r="N15" s="50">
        <v>12</v>
      </c>
      <c r="O15" s="51">
        <v>-10.2</v>
      </c>
      <c r="P15" s="50">
        <v>12</v>
      </c>
      <c r="Q15" s="51">
        <v>-10</v>
      </c>
      <c r="R15" s="50">
        <v>12</v>
      </c>
      <c r="S15" s="51">
        <v>-9.9</v>
      </c>
      <c r="T15" s="50">
        <v>12</v>
      </c>
      <c r="U15" s="51">
        <v>-9.85</v>
      </c>
      <c r="V15" s="50">
        <v>12</v>
      </c>
      <c r="W15" s="51">
        <v>-9.85</v>
      </c>
      <c r="X15" s="50">
        <v>12</v>
      </c>
      <c r="Y15" s="51">
        <v>-9.85</v>
      </c>
      <c r="Z15" s="50">
        <v>12</v>
      </c>
      <c r="AA15" s="51">
        <v>-9.85</v>
      </c>
      <c r="AB15" s="50">
        <v>12</v>
      </c>
      <c r="AC15" s="51">
        <v>-9.85</v>
      </c>
      <c r="AD15" s="50">
        <v>12</v>
      </c>
      <c r="AE15" s="51">
        <v>-9.85</v>
      </c>
      <c r="AF15" s="50">
        <v>12</v>
      </c>
      <c r="AG15" s="51">
        <v>-9.85</v>
      </c>
      <c r="AH15" s="50">
        <v>12</v>
      </c>
      <c r="AI15" s="51">
        <v>-9.85</v>
      </c>
      <c r="AJ15" s="50">
        <v>12</v>
      </c>
      <c r="AK15" s="51">
        <v>-9.85</v>
      </c>
      <c r="AL15" s="50">
        <v>12</v>
      </c>
      <c r="AM15" s="51">
        <v>-9.85</v>
      </c>
      <c r="AN15" s="50">
        <v>12</v>
      </c>
      <c r="AO15" s="51">
        <v>-9.85</v>
      </c>
      <c r="AP15" s="50">
        <v>12</v>
      </c>
      <c r="AQ15" s="51">
        <v>-9.85</v>
      </c>
      <c r="AR15" s="52">
        <v>12</v>
      </c>
    </row>
    <row r="16" spans="1:44" ht="25.5" customHeight="1">
      <c r="A16" s="51">
        <v>-11.3</v>
      </c>
      <c r="B16" s="50">
        <v>13</v>
      </c>
      <c r="C16" s="51">
        <v>-11.2</v>
      </c>
      <c r="D16" s="50">
        <v>13</v>
      </c>
      <c r="E16" s="51">
        <v>-11.1</v>
      </c>
      <c r="F16" s="50">
        <v>13</v>
      </c>
      <c r="G16" s="51">
        <v>-11</v>
      </c>
      <c r="H16" s="50">
        <v>13</v>
      </c>
      <c r="I16" s="51">
        <v>-10.75</v>
      </c>
      <c r="J16" s="50">
        <v>13</v>
      </c>
      <c r="K16" s="51">
        <v>-10.7</v>
      </c>
      <c r="L16" s="50">
        <v>13</v>
      </c>
      <c r="M16" s="51">
        <v>-10.35</v>
      </c>
      <c r="N16" s="50">
        <v>13</v>
      </c>
      <c r="O16" s="51">
        <v>-10.15</v>
      </c>
      <c r="P16" s="50">
        <v>13</v>
      </c>
      <c r="Q16" s="51">
        <v>-9.95</v>
      </c>
      <c r="R16" s="50">
        <v>13</v>
      </c>
      <c r="S16" s="51">
        <v>-9.85</v>
      </c>
      <c r="T16" s="50">
        <v>13</v>
      </c>
      <c r="U16" s="51">
        <v>-9.8</v>
      </c>
      <c r="V16" s="50">
        <v>13</v>
      </c>
      <c r="W16" s="51">
        <v>-9.8</v>
      </c>
      <c r="X16" s="50">
        <v>13</v>
      </c>
      <c r="Y16" s="51">
        <v>-9.8</v>
      </c>
      <c r="Z16" s="50">
        <v>13</v>
      </c>
      <c r="AA16" s="51">
        <v>-9.8</v>
      </c>
      <c r="AB16" s="50">
        <v>13</v>
      </c>
      <c r="AC16" s="51">
        <v>-9.8</v>
      </c>
      <c r="AD16" s="50">
        <v>13</v>
      </c>
      <c r="AE16" s="51">
        <v>-9.8</v>
      </c>
      <c r="AF16" s="50">
        <v>13</v>
      </c>
      <c r="AG16" s="51">
        <v>-9.8</v>
      </c>
      <c r="AH16" s="50">
        <v>13</v>
      </c>
      <c r="AI16" s="51">
        <v>-9.8</v>
      </c>
      <c r="AJ16" s="50">
        <v>13</v>
      </c>
      <c r="AK16" s="51">
        <v>-9.8</v>
      </c>
      <c r="AL16" s="50">
        <v>13</v>
      </c>
      <c r="AM16" s="51">
        <v>-9.8</v>
      </c>
      <c r="AN16" s="50">
        <v>13</v>
      </c>
      <c r="AO16" s="51">
        <v>-9.8</v>
      </c>
      <c r="AP16" s="50">
        <v>13</v>
      </c>
      <c r="AQ16" s="51">
        <v>-9.8</v>
      </c>
      <c r="AR16" s="52">
        <v>13</v>
      </c>
    </row>
    <row r="17" spans="1:44" ht="25.5" customHeight="1">
      <c r="A17" s="51">
        <v>-11.2</v>
      </c>
      <c r="B17" s="50">
        <v>14</v>
      </c>
      <c r="C17" s="51">
        <v>-11.1</v>
      </c>
      <c r="D17" s="50">
        <v>14</v>
      </c>
      <c r="E17" s="51">
        <v>-11</v>
      </c>
      <c r="F17" s="50">
        <v>14</v>
      </c>
      <c r="G17" s="51">
        <v>-10.9</v>
      </c>
      <c r="H17" s="50">
        <v>14</v>
      </c>
      <c r="I17" s="51">
        <v>-10.7</v>
      </c>
      <c r="J17" s="50">
        <v>14</v>
      </c>
      <c r="K17" s="51">
        <v>-10.65</v>
      </c>
      <c r="L17" s="50">
        <v>14</v>
      </c>
      <c r="M17" s="51">
        <v>-10.3</v>
      </c>
      <c r="N17" s="50">
        <v>14</v>
      </c>
      <c r="O17" s="51">
        <v>-10.1</v>
      </c>
      <c r="P17" s="50">
        <v>14</v>
      </c>
      <c r="Q17" s="51">
        <v>-9.9</v>
      </c>
      <c r="R17" s="50">
        <v>14</v>
      </c>
      <c r="S17" s="51">
        <v>-9.8</v>
      </c>
      <c r="T17" s="50">
        <v>14</v>
      </c>
      <c r="U17" s="51">
        <v>-9.75</v>
      </c>
      <c r="V17" s="50">
        <v>14</v>
      </c>
      <c r="W17" s="51">
        <v>-9.75</v>
      </c>
      <c r="X17" s="50">
        <v>14</v>
      </c>
      <c r="Y17" s="51">
        <v>-9.75</v>
      </c>
      <c r="Z17" s="50">
        <v>14</v>
      </c>
      <c r="AA17" s="51">
        <v>-9.75</v>
      </c>
      <c r="AB17" s="50">
        <v>14</v>
      </c>
      <c r="AC17" s="51">
        <v>-9.75</v>
      </c>
      <c r="AD17" s="50">
        <v>14</v>
      </c>
      <c r="AE17" s="51">
        <v>-9.75</v>
      </c>
      <c r="AF17" s="50">
        <v>14</v>
      </c>
      <c r="AG17" s="51">
        <v>-9.75</v>
      </c>
      <c r="AH17" s="50">
        <v>14</v>
      </c>
      <c r="AI17" s="51">
        <v>-9.75</v>
      </c>
      <c r="AJ17" s="50">
        <v>14</v>
      </c>
      <c r="AK17" s="51">
        <v>-9.75</v>
      </c>
      <c r="AL17" s="50">
        <v>14</v>
      </c>
      <c r="AM17" s="51">
        <v>-9.75</v>
      </c>
      <c r="AN17" s="50">
        <v>14</v>
      </c>
      <c r="AO17" s="51">
        <v>-9.75</v>
      </c>
      <c r="AP17" s="50">
        <v>14</v>
      </c>
      <c r="AQ17" s="51">
        <v>-9.75</v>
      </c>
      <c r="AR17" s="52">
        <v>14</v>
      </c>
    </row>
    <row r="18" spans="1:44" ht="25.5" customHeight="1">
      <c r="A18" s="51">
        <v>-11.1</v>
      </c>
      <c r="B18" s="50">
        <v>15</v>
      </c>
      <c r="C18" s="51">
        <v>-11</v>
      </c>
      <c r="D18" s="50">
        <v>15</v>
      </c>
      <c r="E18" s="51">
        <v>-10.9</v>
      </c>
      <c r="F18" s="50">
        <v>15</v>
      </c>
      <c r="G18" s="51">
        <v>-10.8</v>
      </c>
      <c r="H18" s="50">
        <v>15</v>
      </c>
      <c r="I18" s="51">
        <v>-10.65</v>
      </c>
      <c r="J18" s="50">
        <v>15</v>
      </c>
      <c r="K18" s="51">
        <v>-10.6</v>
      </c>
      <c r="L18" s="50">
        <v>15</v>
      </c>
      <c r="M18" s="51">
        <v>-10.25</v>
      </c>
      <c r="N18" s="50">
        <v>15</v>
      </c>
      <c r="O18" s="51">
        <v>-10.05</v>
      </c>
      <c r="P18" s="50">
        <v>15</v>
      </c>
      <c r="Q18" s="51">
        <v>-9.85</v>
      </c>
      <c r="R18" s="50">
        <v>15</v>
      </c>
      <c r="S18" s="51">
        <v>-9.75</v>
      </c>
      <c r="T18" s="50">
        <v>15</v>
      </c>
      <c r="U18" s="51">
        <v>-9.7</v>
      </c>
      <c r="V18" s="50">
        <v>15</v>
      </c>
      <c r="W18" s="51">
        <v>-9.7</v>
      </c>
      <c r="X18" s="50">
        <v>15</v>
      </c>
      <c r="Y18" s="51">
        <v>-9.7</v>
      </c>
      <c r="Z18" s="50">
        <v>15</v>
      </c>
      <c r="AA18" s="51">
        <v>-9.7</v>
      </c>
      <c r="AB18" s="50">
        <v>15</v>
      </c>
      <c r="AC18" s="51">
        <v>-9.7</v>
      </c>
      <c r="AD18" s="50">
        <v>15</v>
      </c>
      <c r="AE18" s="51">
        <v>-9.7</v>
      </c>
      <c r="AF18" s="50">
        <v>15</v>
      </c>
      <c r="AG18" s="51">
        <v>-9.7</v>
      </c>
      <c r="AH18" s="50">
        <v>15</v>
      </c>
      <c r="AI18" s="51">
        <v>-9.7</v>
      </c>
      <c r="AJ18" s="50">
        <v>15</v>
      </c>
      <c r="AK18" s="51">
        <v>-9.7</v>
      </c>
      <c r="AL18" s="50">
        <v>15</v>
      </c>
      <c r="AM18" s="51">
        <v>-9.7</v>
      </c>
      <c r="AN18" s="50">
        <v>15</v>
      </c>
      <c r="AO18" s="51">
        <v>-9.7</v>
      </c>
      <c r="AP18" s="50">
        <v>15</v>
      </c>
      <c r="AQ18" s="51">
        <v>-9.7</v>
      </c>
      <c r="AR18" s="52">
        <v>15</v>
      </c>
    </row>
    <row r="19" spans="1:44" ht="25.5" customHeight="1">
      <c r="A19" s="51">
        <v>-11</v>
      </c>
      <c r="B19" s="50">
        <v>16</v>
      </c>
      <c r="C19" s="51">
        <v>-10.9</v>
      </c>
      <c r="D19" s="50">
        <v>16</v>
      </c>
      <c r="E19" s="51">
        <v>-10.8</v>
      </c>
      <c r="F19" s="50">
        <v>16</v>
      </c>
      <c r="G19" s="51">
        <v>-10.75</v>
      </c>
      <c r="H19" s="50">
        <v>16</v>
      </c>
      <c r="I19" s="51">
        <v>-10.6</v>
      </c>
      <c r="J19" s="50">
        <v>16</v>
      </c>
      <c r="K19" s="51">
        <v>-10.55</v>
      </c>
      <c r="L19" s="50">
        <v>16</v>
      </c>
      <c r="M19" s="51">
        <v>-10.2</v>
      </c>
      <c r="N19" s="50">
        <v>16</v>
      </c>
      <c r="O19" s="51">
        <v>-10</v>
      </c>
      <c r="P19" s="50">
        <v>16</v>
      </c>
      <c r="Q19" s="51">
        <v>-9.8</v>
      </c>
      <c r="R19" s="50">
        <v>16</v>
      </c>
      <c r="S19" s="51">
        <v>-9.7</v>
      </c>
      <c r="T19" s="50">
        <v>16</v>
      </c>
      <c r="U19" s="51">
        <v>-9.65</v>
      </c>
      <c r="V19" s="50">
        <v>16</v>
      </c>
      <c r="W19" s="51">
        <v>-9.65</v>
      </c>
      <c r="X19" s="50">
        <v>16</v>
      </c>
      <c r="Y19" s="51">
        <v>-9.65</v>
      </c>
      <c r="Z19" s="50">
        <v>16</v>
      </c>
      <c r="AA19" s="51">
        <v>-9.65</v>
      </c>
      <c r="AB19" s="50">
        <v>16</v>
      </c>
      <c r="AC19" s="51">
        <v>-9.65</v>
      </c>
      <c r="AD19" s="50">
        <v>16</v>
      </c>
      <c r="AE19" s="51">
        <v>-9.65</v>
      </c>
      <c r="AF19" s="50">
        <v>16</v>
      </c>
      <c r="AG19" s="51">
        <v>-9.65</v>
      </c>
      <c r="AH19" s="50">
        <v>16</v>
      </c>
      <c r="AI19" s="51">
        <v>-9.65</v>
      </c>
      <c r="AJ19" s="50">
        <v>16</v>
      </c>
      <c r="AK19" s="51">
        <v>-9.65</v>
      </c>
      <c r="AL19" s="50">
        <v>16</v>
      </c>
      <c r="AM19" s="51">
        <v>-9.65</v>
      </c>
      <c r="AN19" s="50">
        <v>16</v>
      </c>
      <c r="AO19" s="51">
        <v>-9.65</v>
      </c>
      <c r="AP19" s="50">
        <v>16</v>
      </c>
      <c r="AQ19" s="51">
        <v>-9.65</v>
      </c>
      <c r="AR19" s="52">
        <v>16</v>
      </c>
    </row>
    <row r="20" spans="1:44" ht="25.5" customHeight="1">
      <c r="A20" s="51">
        <v>-10.9</v>
      </c>
      <c r="B20" s="50">
        <v>17</v>
      </c>
      <c r="C20" s="51">
        <v>-10.8</v>
      </c>
      <c r="D20" s="50">
        <v>17</v>
      </c>
      <c r="E20" s="51">
        <v>-10.75</v>
      </c>
      <c r="F20" s="50">
        <v>17</v>
      </c>
      <c r="G20" s="51">
        <v>-10.7</v>
      </c>
      <c r="H20" s="50">
        <v>17</v>
      </c>
      <c r="I20" s="51">
        <v>-10.55</v>
      </c>
      <c r="J20" s="50">
        <v>17</v>
      </c>
      <c r="K20" s="51">
        <v>-10.5</v>
      </c>
      <c r="L20" s="50">
        <v>17</v>
      </c>
      <c r="M20" s="51">
        <v>-10.15</v>
      </c>
      <c r="N20" s="50">
        <v>17</v>
      </c>
      <c r="O20" s="51">
        <v>-9.95</v>
      </c>
      <c r="P20" s="50">
        <v>17</v>
      </c>
      <c r="Q20" s="51">
        <v>-9.75</v>
      </c>
      <c r="R20" s="50">
        <v>17</v>
      </c>
      <c r="S20" s="51">
        <v>-9.65</v>
      </c>
      <c r="T20" s="50">
        <v>17</v>
      </c>
      <c r="U20" s="51">
        <v>-9.55</v>
      </c>
      <c r="V20" s="50">
        <v>17</v>
      </c>
      <c r="W20" s="51">
        <v>-9.55</v>
      </c>
      <c r="X20" s="50">
        <v>17</v>
      </c>
      <c r="Y20" s="51">
        <v>-9.55</v>
      </c>
      <c r="Z20" s="50">
        <v>17</v>
      </c>
      <c r="AA20" s="51">
        <v>-9.55</v>
      </c>
      <c r="AB20" s="50">
        <v>17</v>
      </c>
      <c r="AC20" s="51">
        <v>-9.55</v>
      </c>
      <c r="AD20" s="50">
        <v>17</v>
      </c>
      <c r="AE20" s="51">
        <v>-9.55</v>
      </c>
      <c r="AF20" s="50">
        <v>17</v>
      </c>
      <c r="AG20" s="51">
        <v>-9.55</v>
      </c>
      <c r="AH20" s="50">
        <v>17</v>
      </c>
      <c r="AI20" s="51">
        <v>-9.55</v>
      </c>
      <c r="AJ20" s="50">
        <v>17</v>
      </c>
      <c r="AK20" s="51">
        <v>-9.55</v>
      </c>
      <c r="AL20" s="50">
        <v>17</v>
      </c>
      <c r="AM20" s="51">
        <v>-9.55</v>
      </c>
      <c r="AN20" s="50">
        <v>17</v>
      </c>
      <c r="AO20" s="51">
        <v>-9.55</v>
      </c>
      <c r="AP20" s="50">
        <v>17</v>
      </c>
      <c r="AQ20" s="51">
        <v>-9.55</v>
      </c>
      <c r="AR20" s="52">
        <v>17</v>
      </c>
    </row>
    <row r="21" spans="1:44" ht="25.5" customHeight="1">
      <c r="A21" s="51">
        <v>-10.8</v>
      </c>
      <c r="B21" s="50">
        <v>18</v>
      </c>
      <c r="C21" s="51">
        <v>-10.75</v>
      </c>
      <c r="D21" s="50">
        <v>18</v>
      </c>
      <c r="E21" s="51">
        <v>-10.7</v>
      </c>
      <c r="F21" s="50">
        <v>18</v>
      </c>
      <c r="G21" s="51">
        <v>-10.65</v>
      </c>
      <c r="H21" s="50">
        <v>18</v>
      </c>
      <c r="I21" s="51">
        <v>-10.5</v>
      </c>
      <c r="J21" s="50">
        <v>18</v>
      </c>
      <c r="K21" s="51">
        <v>-10.45</v>
      </c>
      <c r="L21" s="50">
        <v>18</v>
      </c>
      <c r="M21" s="51">
        <v>-10.1</v>
      </c>
      <c r="N21" s="50">
        <v>18</v>
      </c>
      <c r="O21" s="51">
        <v>-9.9</v>
      </c>
      <c r="P21" s="50">
        <v>18</v>
      </c>
      <c r="Q21" s="51">
        <v>-9.7</v>
      </c>
      <c r="R21" s="50">
        <v>18</v>
      </c>
      <c r="S21" s="51">
        <v>-9.55</v>
      </c>
      <c r="T21" s="50">
        <v>18</v>
      </c>
      <c r="U21" s="51">
        <v>-9.45</v>
      </c>
      <c r="V21" s="50">
        <v>18</v>
      </c>
      <c r="W21" s="51">
        <v>-9.45</v>
      </c>
      <c r="X21" s="50">
        <v>18</v>
      </c>
      <c r="Y21" s="51">
        <v>-9.45</v>
      </c>
      <c r="Z21" s="50">
        <v>18</v>
      </c>
      <c r="AA21" s="51">
        <v>-9.45</v>
      </c>
      <c r="AB21" s="50">
        <v>18</v>
      </c>
      <c r="AC21" s="51">
        <v>-9.45</v>
      </c>
      <c r="AD21" s="50">
        <v>18</v>
      </c>
      <c r="AE21" s="51">
        <v>-9.45</v>
      </c>
      <c r="AF21" s="50">
        <v>18</v>
      </c>
      <c r="AG21" s="51">
        <v>-9.45</v>
      </c>
      <c r="AH21" s="50">
        <v>18</v>
      </c>
      <c r="AI21" s="51">
        <v>-9.45</v>
      </c>
      <c r="AJ21" s="50">
        <v>18</v>
      </c>
      <c r="AK21" s="51">
        <v>-9.45</v>
      </c>
      <c r="AL21" s="50">
        <v>18</v>
      </c>
      <c r="AM21" s="51">
        <v>-9.45</v>
      </c>
      <c r="AN21" s="50">
        <v>18</v>
      </c>
      <c r="AO21" s="51">
        <v>-9.45</v>
      </c>
      <c r="AP21" s="50">
        <v>18</v>
      </c>
      <c r="AQ21" s="51">
        <v>-9.45</v>
      </c>
      <c r="AR21" s="52">
        <v>18</v>
      </c>
    </row>
    <row r="22" spans="1:44" ht="25.5" customHeight="1">
      <c r="A22" s="51">
        <v>-10.75</v>
      </c>
      <c r="B22" s="50">
        <v>19</v>
      </c>
      <c r="C22" s="51">
        <v>-10.7</v>
      </c>
      <c r="D22" s="50">
        <v>19</v>
      </c>
      <c r="E22" s="51">
        <v>-10.65</v>
      </c>
      <c r="F22" s="50">
        <v>19</v>
      </c>
      <c r="G22" s="51">
        <v>-10.6</v>
      </c>
      <c r="H22" s="50">
        <v>19</v>
      </c>
      <c r="I22" s="51">
        <v>-10.45</v>
      </c>
      <c r="J22" s="50">
        <v>19</v>
      </c>
      <c r="K22" s="51">
        <v>-10.4</v>
      </c>
      <c r="L22" s="50">
        <v>19</v>
      </c>
      <c r="M22" s="51">
        <v>-10.05</v>
      </c>
      <c r="N22" s="50">
        <v>19</v>
      </c>
      <c r="O22" s="51">
        <v>-9.85</v>
      </c>
      <c r="P22" s="50">
        <v>19</v>
      </c>
      <c r="Q22" s="51">
        <v>-9.6</v>
      </c>
      <c r="R22" s="50">
        <v>19</v>
      </c>
      <c r="S22" s="51">
        <v>-9.45</v>
      </c>
      <c r="T22" s="50">
        <v>19</v>
      </c>
      <c r="U22" s="51">
        <v>-9.35</v>
      </c>
      <c r="V22" s="50">
        <v>19</v>
      </c>
      <c r="W22" s="51">
        <v>-9.35</v>
      </c>
      <c r="X22" s="50">
        <v>19</v>
      </c>
      <c r="Y22" s="51">
        <v>-9.35</v>
      </c>
      <c r="Z22" s="50">
        <v>19</v>
      </c>
      <c r="AA22" s="51">
        <v>-9.35</v>
      </c>
      <c r="AB22" s="50">
        <v>19</v>
      </c>
      <c r="AC22" s="51">
        <v>-9.35</v>
      </c>
      <c r="AD22" s="50">
        <v>19</v>
      </c>
      <c r="AE22" s="51">
        <v>-9.35</v>
      </c>
      <c r="AF22" s="50">
        <v>19</v>
      </c>
      <c r="AG22" s="51">
        <v>-9.35</v>
      </c>
      <c r="AH22" s="50">
        <v>19</v>
      </c>
      <c r="AI22" s="51">
        <v>-9.35</v>
      </c>
      <c r="AJ22" s="50">
        <v>19</v>
      </c>
      <c r="AK22" s="51">
        <v>-9.35</v>
      </c>
      <c r="AL22" s="50">
        <v>19</v>
      </c>
      <c r="AM22" s="51">
        <v>-9.35</v>
      </c>
      <c r="AN22" s="50">
        <v>19</v>
      </c>
      <c r="AO22" s="51">
        <v>-9.35</v>
      </c>
      <c r="AP22" s="50">
        <v>19</v>
      </c>
      <c r="AQ22" s="51">
        <v>-9.35</v>
      </c>
      <c r="AR22" s="52">
        <v>19</v>
      </c>
    </row>
    <row r="23" spans="1:44" ht="25.5" customHeight="1">
      <c r="A23" s="49">
        <v>-10</v>
      </c>
      <c r="B23" s="50">
        <v>20</v>
      </c>
      <c r="C23" s="51">
        <v>-10</v>
      </c>
      <c r="D23" s="50">
        <v>20</v>
      </c>
      <c r="E23" s="51">
        <v>-10</v>
      </c>
      <c r="F23" s="50">
        <v>20</v>
      </c>
      <c r="G23" s="51">
        <v>-10.55</v>
      </c>
      <c r="H23" s="50">
        <v>20</v>
      </c>
      <c r="I23" s="51">
        <v>-10.4</v>
      </c>
      <c r="J23" s="50">
        <v>20</v>
      </c>
      <c r="K23" s="51">
        <v>-10.35</v>
      </c>
      <c r="L23" s="50">
        <v>20</v>
      </c>
      <c r="M23" s="51">
        <v>-10</v>
      </c>
      <c r="N23" s="50">
        <v>20</v>
      </c>
      <c r="O23" s="51">
        <v>-9.8</v>
      </c>
      <c r="P23" s="50">
        <v>20</v>
      </c>
      <c r="Q23" s="51">
        <v>-9.5</v>
      </c>
      <c r="R23" s="50">
        <v>20</v>
      </c>
      <c r="S23" s="51">
        <v>-9.35</v>
      </c>
      <c r="T23" s="50">
        <v>20</v>
      </c>
      <c r="U23" s="51">
        <v>-9.25</v>
      </c>
      <c r="V23" s="50">
        <v>20</v>
      </c>
      <c r="W23" s="51">
        <v>-9.25</v>
      </c>
      <c r="X23" s="50">
        <v>20</v>
      </c>
      <c r="Y23" s="51">
        <v>-9.25</v>
      </c>
      <c r="Z23" s="50">
        <v>20</v>
      </c>
      <c r="AA23" s="51">
        <v>-9.25</v>
      </c>
      <c r="AB23" s="50">
        <v>20</v>
      </c>
      <c r="AC23" s="51">
        <v>-9.25</v>
      </c>
      <c r="AD23" s="50">
        <v>20</v>
      </c>
      <c r="AE23" s="51">
        <v>-9.25</v>
      </c>
      <c r="AF23" s="50">
        <v>20</v>
      </c>
      <c r="AG23" s="51">
        <v>-9.25</v>
      </c>
      <c r="AH23" s="50">
        <v>20</v>
      </c>
      <c r="AI23" s="51">
        <v>-9.25</v>
      </c>
      <c r="AJ23" s="50">
        <v>20</v>
      </c>
      <c r="AK23" s="51">
        <v>-9.25</v>
      </c>
      <c r="AL23" s="50">
        <v>20</v>
      </c>
      <c r="AM23" s="51">
        <v>-9.25</v>
      </c>
      <c r="AN23" s="50">
        <v>20</v>
      </c>
      <c r="AO23" s="51">
        <v>-9.25</v>
      </c>
      <c r="AP23" s="50">
        <v>20</v>
      </c>
      <c r="AQ23" s="51">
        <v>-9.25</v>
      </c>
      <c r="AR23" s="52">
        <v>20</v>
      </c>
    </row>
    <row r="24" spans="1:44" ht="25.5" customHeight="1">
      <c r="A24" s="64"/>
      <c r="B24" s="50"/>
      <c r="C24" s="65"/>
      <c r="D24" s="50"/>
      <c r="E24" s="65"/>
      <c r="F24" s="50"/>
      <c r="G24" s="65"/>
      <c r="H24" s="50"/>
      <c r="I24" s="65"/>
      <c r="J24" s="50"/>
      <c r="K24" s="61" t="s">
        <v>25</v>
      </c>
      <c r="L24" s="62"/>
      <c r="M24" s="65"/>
      <c r="N24" s="50"/>
      <c r="O24" s="65"/>
      <c r="P24" s="50"/>
      <c r="Q24" s="65"/>
      <c r="R24" s="50"/>
      <c r="S24" s="65"/>
      <c r="T24" s="50"/>
      <c r="U24" s="65"/>
      <c r="V24" s="50"/>
      <c r="W24" s="65"/>
      <c r="X24" s="50"/>
      <c r="Y24" s="65"/>
      <c r="Z24" s="50"/>
      <c r="AA24" s="65"/>
      <c r="AB24" s="50"/>
      <c r="AC24" s="65"/>
      <c r="AD24" s="50"/>
      <c r="AE24" s="65"/>
      <c r="AF24" s="50"/>
      <c r="AG24" s="65"/>
      <c r="AH24" s="50"/>
      <c r="AI24" s="65"/>
      <c r="AJ24" s="50"/>
      <c r="AK24" s="65"/>
      <c r="AL24" s="50"/>
      <c r="AM24" s="65"/>
      <c r="AN24" s="50"/>
      <c r="AO24" s="65"/>
      <c r="AP24" s="50"/>
      <c r="AQ24" s="65"/>
      <c r="AR24" s="52"/>
    </row>
    <row r="25" spans="1:44" ht="25.5" customHeight="1">
      <c r="A25" s="49">
        <v>-16</v>
      </c>
      <c r="B25" s="50">
        <v>0</v>
      </c>
      <c r="C25" s="51">
        <v>-15</v>
      </c>
      <c r="D25" s="50">
        <v>0</v>
      </c>
      <c r="E25" s="51">
        <v>-15</v>
      </c>
      <c r="F25" s="50">
        <v>0</v>
      </c>
      <c r="G25" s="51">
        <v>-15</v>
      </c>
      <c r="H25" s="50">
        <v>0</v>
      </c>
      <c r="I25" s="51">
        <v>-15</v>
      </c>
      <c r="J25" s="50">
        <v>0</v>
      </c>
      <c r="K25" s="51">
        <v>-15</v>
      </c>
      <c r="L25" s="50">
        <v>0</v>
      </c>
      <c r="M25" s="51">
        <v>-15</v>
      </c>
      <c r="N25" s="50">
        <v>0</v>
      </c>
      <c r="O25" s="51">
        <v>-15</v>
      </c>
      <c r="P25" s="50">
        <v>0</v>
      </c>
      <c r="Q25" s="51">
        <v>-15</v>
      </c>
      <c r="R25" s="50">
        <v>0</v>
      </c>
      <c r="S25" s="51">
        <v>-15</v>
      </c>
      <c r="T25" s="50">
        <v>0</v>
      </c>
      <c r="U25" s="51">
        <v>-15</v>
      </c>
      <c r="V25" s="50">
        <v>0</v>
      </c>
      <c r="W25" s="51">
        <v>-15</v>
      </c>
      <c r="X25" s="50">
        <v>0</v>
      </c>
      <c r="Y25" s="51">
        <v>-15</v>
      </c>
      <c r="Z25" s="50">
        <v>0</v>
      </c>
      <c r="AA25" s="51">
        <v>-15</v>
      </c>
      <c r="AB25" s="50">
        <v>0</v>
      </c>
      <c r="AC25" s="51">
        <v>-15</v>
      </c>
      <c r="AD25" s="50">
        <v>0</v>
      </c>
      <c r="AE25" s="51">
        <v>-15</v>
      </c>
      <c r="AF25" s="50">
        <v>0</v>
      </c>
      <c r="AG25" s="51">
        <v>-15</v>
      </c>
      <c r="AH25" s="50">
        <v>0</v>
      </c>
      <c r="AI25" s="51">
        <v>-15</v>
      </c>
      <c r="AJ25" s="50">
        <v>0</v>
      </c>
      <c r="AK25" s="51">
        <v>-15</v>
      </c>
      <c r="AL25" s="50">
        <v>0</v>
      </c>
      <c r="AM25" s="51">
        <v>-15</v>
      </c>
      <c r="AN25" s="50">
        <v>0</v>
      </c>
      <c r="AO25" s="51">
        <v>-15</v>
      </c>
      <c r="AP25" s="50">
        <v>0</v>
      </c>
      <c r="AQ25" s="51">
        <v>-15</v>
      </c>
      <c r="AR25" s="52">
        <v>0</v>
      </c>
    </row>
    <row r="26" spans="1:44" ht="25.5" customHeight="1">
      <c r="A26" s="49">
        <v>-12.7</v>
      </c>
      <c r="B26" s="50">
        <v>1</v>
      </c>
      <c r="C26" s="51">
        <v>-12.6</v>
      </c>
      <c r="D26" s="50">
        <v>1</v>
      </c>
      <c r="E26" s="51">
        <v>-12.5</v>
      </c>
      <c r="F26" s="50">
        <v>1</v>
      </c>
      <c r="G26" s="51">
        <v>-12.4</v>
      </c>
      <c r="H26" s="50">
        <v>1</v>
      </c>
      <c r="I26" s="51">
        <v>-12.3</v>
      </c>
      <c r="J26" s="50">
        <v>1</v>
      </c>
      <c r="K26" s="51">
        <v>-11.9</v>
      </c>
      <c r="L26" s="50">
        <v>1</v>
      </c>
      <c r="M26" s="51">
        <v>-11.8</v>
      </c>
      <c r="N26" s="50">
        <v>1</v>
      </c>
      <c r="O26" s="51">
        <v>-11.7</v>
      </c>
      <c r="P26" s="50">
        <v>1</v>
      </c>
      <c r="Q26" s="51">
        <v>-11.6</v>
      </c>
      <c r="R26" s="50">
        <v>1</v>
      </c>
      <c r="S26" s="51">
        <v>-11.5</v>
      </c>
      <c r="T26" s="50">
        <v>1</v>
      </c>
      <c r="U26" s="51">
        <v>-11.4</v>
      </c>
      <c r="V26" s="50">
        <v>1</v>
      </c>
      <c r="W26" s="51">
        <v>-11.4</v>
      </c>
      <c r="X26" s="50">
        <v>1</v>
      </c>
      <c r="Y26" s="51">
        <v>-11.4</v>
      </c>
      <c r="Z26" s="50">
        <v>1</v>
      </c>
      <c r="AA26" s="51">
        <v>-11.4</v>
      </c>
      <c r="AB26" s="50">
        <v>1</v>
      </c>
      <c r="AC26" s="51">
        <v>-11.4</v>
      </c>
      <c r="AD26" s="50">
        <v>1</v>
      </c>
      <c r="AE26" s="51">
        <v>-11.4</v>
      </c>
      <c r="AF26" s="50">
        <v>1</v>
      </c>
      <c r="AG26" s="51">
        <v>-11.4</v>
      </c>
      <c r="AH26" s="50">
        <v>1</v>
      </c>
      <c r="AI26" s="51">
        <v>-11.4</v>
      </c>
      <c r="AJ26" s="50">
        <v>1</v>
      </c>
      <c r="AK26" s="51">
        <v>-11.4</v>
      </c>
      <c r="AL26" s="50">
        <v>1</v>
      </c>
      <c r="AM26" s="51">
        <v>-11.4</v>
      </c>
      <c r="AN26" s="50">
        <v>1</v>
      </c>
      <c r="AO26" s="51">
        <v>-11.4</v>
      </c>
      <c r="AP26" s="50">
        <v>1</v>
      </c>
      <c r="AQ26" s="51">
        <v>-11.4</v>
      </c>
      <c r="AR26" s="52">
        <v>1</v>
      </c>
    </row>
    <row r="27" spans="1:44" ht="25.5" customHeight="1">
      <c r="A27" s="51">
        <v>-12.6</v>
      </c>
      <c r="B27" s="50">
        <v>2</v>
      </c>
      <c r="C27" s="51">
        <v>-12.5</v>
      </c>
      <c r="D27" s="50">
        <v>2</v>
      </c>
      <c r="E27" s="51">
        <v>-12.4</v>
      </c>
      <c r="F27" s="50">
        <v>2</v>
      </c>
      <c r="G27" s="51">
        <v>-12.3</v>
      </c>
      <c r="H27" s="50">
        <v>2</v>
      </c>
      <c r="I27" s="51">
        <v>-12.2</v>
      </c>
      <c r="J27" s="50">
        <v>2</v>
      </c>
      <c r="K27" s="51">
        <v>-11.8</v>
      </c>
      <c r="L27" s="50">
        <v>2</v>
      </c>
      <c r="M27" s="51">
        <v>-11.7</v>
      </c>
      <c r="N27" s="50">
        <v>2</v>
      </c>
      <c r="O27" s="51">
        <v>-11.6</v>
      </c>
      <c r="P27" s="50">
        <v>2</v>
      </c>
      <c r="Q27" s="51">
        <v>-11.5</v>
      </c>
      <c r="R27" s="50">
        <v>2</v>
      </c>
      <c r="S27" s="51">
        <v>-11.4</v>
      </c>
      <c r="T27" s="50">
        <v>2</v>
      </c>
      <c r="U27" s="51">
        <v>-11.3</v>
      </c>
      <c r="V27" s="50">
        <v>2</v>
      </c>
      <c r="W27" s="51">
        <v>-11.3</v>
      </c>
      <c r="X27" s="50">
        <v>2</v>
      </c>
      <c r="Y27" s="51">
        <v>-11.3</v>
      </c>
      <c r="Z27" s="50">
        <v>2</v>
      </c>
      <c r="AA27" s="51">
        <v>-11.3</v>
      </c>
      <c r="AB27" s="50">
        <v>2</v>
      </c>
      <c r="AC27" s="51">
        <v>-11.3</v>
      </c>
      <c r="AD27" s="50">
        <v>2</v>
      </c>
      <c r="AE27" s="51">
        <v>-11.3</v>
      </c>
      <c r="AF27" s="50">
        <v>2</v>
      </c>
      <c r="AG27" s="51">
        <v>-11.3</v>
      </c>
      <c r="AH27" s="50">
        <v>2</v>
      </c>
      <c r="AI27" s="51">
        <v>-11.3</v>
      </c>
      <c r="AJ27" s="50">
        <v>2</v>
      </c>
      <c r="AK27" s="51">
        <v>-11.3</v>
      </c>
      <c r="AL27" s="50">
        <v>2</v>
      </c>
      <c r="AM27" s="51">
        <v>-11.3</v>
      </c>
      <c r="AN27" s="50">
        <v>2</v>
      </c>
      <c r="AO27" s="51">
        <v>-11.3</v>
      </c>
      <c r="AP27" s="50">
        <v>2</v>
      </c>
      <c r="AQ27" s="51">
        <v>-11.3</v>
      </c>
      <c r="AR27" s="52">
        <v>2</v>
      </c>
    </row>
    <row r="28" spans="1:44" ht="25.5" customHeight="1">
      <c r="A28" s="51">
        <v>-12.5</v>
      </c>
      <c r="B28" s="50">
        <v>3</v>
      </c>
      <c r="C28" s="51">
        <v>-12.4</v>
      </c>
      <c r="D28" s="50">
        <v>3</v>
      </c>
      <c r="E28" s="51">
        <v>-12.3</v>
      </c>
      <c r="F28" s="50">
        <v>3</v>
      </c>
      <c r="G28" s="51">
        <v>-12.2</v>
      </c>
      <c r="H28" s="50">
        <v>3</v>
      </c>
      <c r="I28" s="51">
        <v>-12.1</v>
      </c>
      <c r="J28" s="50">
        <v>3</v>
      </c>
      <c r="K28" s="51">
        <v>-11.7</v>
      </c>
      <c r="L28" s="50">
        <v>3</v>
      </c>
      <c r="M28" s="51">
        <v>-11.6</v>
      </c>
      <c r="N28" s="50">
        <v>3</v>
      </c>
      <c r="O28" s="51">
        <v>-11.5</v>
      </c>
      <c r="P28" s="50">
        <v>3</v>
      </c>
      <c r="Q28" s="51">
        <v>-11.4</v>
      </c>
      <c r="R28" s="50">
        <v>3</v>
      </c>
      <c r="S28" s="51">
        <v>-11.3</v>
      </c>
      <c r="T28" s="50">
        <v>3</v>
      </c>
      <c r="U28" s="51">
        <v>-11.2</v>
      </c>
      <c r="V28" s="50">
        <v>3</v>
      </c>
      <c r="W28" s="51">
        <v>-11.2</v>
      </c>
      <c r="X28" s="50">
        <v>3</v>
      </c>
      <c r="Y28" s="51">
        <v>-11.2</v>
      </c>
      <c r="Z28" s="50">
        <v>3</v>
      </c>
      <c r="AA28" s="51">
        <v>-11.2</v>
      </c>
      <c r="AB28" s="50">
        <v>3</v>
      </c>
      <c r="AC28" s="51">
        <v>-11.2</v>
      </c>
      <c r="AD28" s="50">
        <v>3</v>
      </c>
      <c r="AE28" s="51">
        <v>-11.2</v>
      </c>
      <c r="AF28" s="50">
        <v>3</v>
      </c>
      <c r="AG28" s="51">
        <v>-11.2</v>
      </c>
      <c r="AH28" s="50">
        <v>3</v>
      </c>
      <c r="AI28" s="51">
        <v>-11.2</v>
      </c>
      <c r="AJ28" s="50">
        <v>3</v>
      </c>
      <c r="AK28" s="51">
        <v>-11.2</v>
      </c>
      <c r="AL28" s="50">
        <v>3</v>
      </c>
      <c r="AM28" s="51">
        <v>-11.2</v>
      </c>
      <c r="AN28" s="50">
        <v>3</v>
      </c>
      <c r="AO28" s="51">
        <v>-11.2</v>
      </c>
      <c r="AP28" s="50">
        <v>3</v>
      </c>
      <c r="AQ28" s="51">
        <v>-11.2</v>
      </c>
      <c r="AR28" s="52">
        <v>3</v>
      </c>
    </row>
    <row r="29" spans="1:44" ht="25.5" customHeight="1">
      <c r="A29" s="51">
        <v>-12.4</v>
      </c>
      <c r="B29" s="50">
        <v>4</v>
      </c>
      <c r="C29" s="51">
        <v>-12.3</v>
      </c>
      <c r="D29" s="50">
        <v>4</v>
      </c>
      <c r="E29" s="51">
        <v>-12.2</v>
      </c>
      <c r="F29" s="50">
        <v>4</v>
      </c>
      <c r="G29" s="51">
        <v>-12.1</v>
      </c>
      <c r="H29" s="50">
        <v>4</v>
      </c>
      <c r="I29" s="51">
        <v>-12</v>
      </c>
      <c r="J29" s="50">
        <v>4</v>
      </c>
      <c r="K29" s="51">
        <v>-11.6</v>
      </c>
      <c r="L29" s="50">
        <v>4</v>
      </c>
      <c r="M29" s="51">
        <v>-11.5</v>
      </c>
      <c r="N29" s="50">
        <v>4</v>
      </c>
      <c r="O29" s="51">
        <v>-11.4</v>
      </c>
      <c r="P29" s="50">
        <v>4</v>
      </c>
      <c r="Q29" s="51">
        <v>-11.3</v>
      </c>
      <c r="R29" s="50">
        <v>4</v>
      </c>
      <c r="S29" s="51">
        <v>-11.2</v>
      </c>
      <c r="T29" s="50">
        <v>4</v>
      </c>
      <c r="U29" s="51">
        <v>-11.1</v>
      </c>
      <c r="V29" s="50">
        <v>4</v>
      </c>
      <c r="W29" s="51">
        <v>-11.1</v>
      </c>
      <c r="X29" s="50">
        <v>4</v>
      </c>
      <c r="Y29" s="51">
        <v>-11.1</v>
      </c>
      <c r="Z29" s="50">
        <v>4</v>
      </c>
      <c r="AA29" s="51">
        <v>-11.1</v>
      </c>
      <c r="AB29" s="50">
        <v>4</v>
      </c>
      <c r="AC29" s="51">
        <v>-11.1</v>
      </c>
      <c r="AD29" s="50">
        <v>4</v>
      </c>
      <c r="AE29" s="51">
        <v>-11.1</v>
      </c>
      <c r="AF29" s="50">
        <v>4</v>
      </c>
      <c r="AG29" s="51">
        <v>-11.1</v>
      </c>
      <c r="AH29" s="50">
        <v>4</v>
      </c>
      <c r="AI29" s="51">
        <v>-11.1</v>
      </c>
      <c r="AJ29" s="50">
        <v>4</v>
      </c>
      <c r="AK29" s="51">
        <v>-11.1</v>
      </c>
      <c r="AL29" s="50">
        <v>4</v>
      </c>
      <c r="AM29" s="51">
        <v>-11.1</v>
      </c>
      <c r="AN29" s="50">
        <v>4</v>
      </c>
      <c r="AO29" s="51">
        <v>-11.1</v>
      </c>
      <c r="AP29" s="50">
        <v>4</v>
      </c>
      <c r="AQ29" s="51">
        <v>-11.1</v>
      </c>
      <c r="AR29" s="52">
        <v>4</v>
      </c>
    </row>
    <row r="30" spans="1:44" ht="25.5" customHeight="1">
      <c r="A30" s="51">
        <v>-12.3</v>
      </c>
      <c r="B30" s="50">
        <v>5</v>
      </c>
      <c r="C30" s="51">
        <v>-12.2</v>
      </c>
      <c r="D30" s="50">
        <v>5</v>
      </c>
      <c r="E30" s="51">
        <v>-12.1</v>
      </c>
      <c r="F30" s="50">
        <v>5</v>
      </c>
      <c r="G30" s="51">
        <v>-12</v>
      </c>
      <c r="H30" s="50">
        <v>5</v>
      </c>
      <c r="I30" s="51">
        <v>-11.9</v>
      </c>
      <c r="J30" s="50">
        <v>5</v>
      </c>
      <c r="K30" s="51">
        <v>-11.5</v>
      </c>
      <c r="L30" s="50">
        <v>5</v>
      </c>
      <c r="M30" s="51">
        <v>-11.4</v>
      </c>
      <c r="N30" s="50">
        <v>5</v>
      </c>
      <c r="O30" s="51">
        <v>-11.3</v>
      </c>
      <c r="P30" s="50">
        <v>5</v>
      </c>
      <c r="Q30" s="51">
        <v>-11.2</v>
      </c>
      <c r="R30" s="50">
        <v>5</v>
      </c>
      <c r="S30" s="51">
        <v>-11.1</v>
      </c>
      <c r="T30" s="50">
        <v>5</v>
      </c>
      <c r="U30" s="51">
        <v>-11.05</v>
      </c>
      <c r="V30" s="50">
        <v>5</v>
      </c>
      <c r="W30" s="51">
        <v>-11.05</v>
      </c>
      <c r="X30" s="50">
        <v>5</v>
      </c>
      <c r="Y30" s="51">
        <v>-11.05</v>
      </c>
      <c r="Z30" s="50">
        <v>5</v>
      </c>
      <c r="AA30" s="51">
        <v>-11.05</v>
      </c>
      <c r="AB30" s="50">
        <v>5</v>
      </c>
      <c r="AC30" s="51">
        <v>-11.05</v>
      </c>
      <c r="AD30" s="50">
        <v>5</v>
      </c>
      <c r="AE30" s="51">
        <v>-11.05</v>
      </c>
      <c r="AF30" s="50">
        <v>5</v>
      </c>
      <c r="AG30" s="51">
        <v>-11.05</v>
      </c>
      <c r="AH30" s="50">
        <v>5</v>
      </c>
      <c r="AI30" s="51">
        <v>-11.05</v>
      </c>
      <c r="AJ30" s="50">
        <v>5</v>
      </c>
      <c r="AK30" s="51">
        <v>-11.05</v>
      </c>
      <c r="AL30" s="50">
        <v>5</v>
      </c>
      <c r="AM30" s="51">
        <v>-11.05</v>
      </c>
      <c r="AN30" s="50">
        <v>5</v>
      </c>
      <c r="AO30" s="51">
        <v>-11.05</v>
      </c>
      <c r="AP30" s="50">
        <v>5</v>
      </c>
      <c r="AQ30" s="51">
        <v>-11.05</v>
      </c>
      <c r="AR30" s="52">
        <v>5</v>
      </c>
    </row>
    <row r="31" spans="1:44" ht="25.5" customHeight="1">
      <c r="A31" s="51">
        <v>-12.2</v>
      </c>
      <c r="B31" s="50">
        <v>6</v>
      </c>
      <c r="C31" s="51">
        <v>-12.1</v>
      </c>
      <c r="D31" s="50">
        <v>6</v>
      </c>
      <c r="E31" s="51">
        <v>-12</v>
      </c>
      <c r="F31" s="50">
        <v>6</v>
      </c>
      <c r="G31" s="51">
        <v>-11.9</v>
      </c>
      <c r="H31" s="50">
        <v>6</v>
      </c>
      <c r="I31" s="51">
        <v>-11.8</v>
      </c>
      <c r="J31" s="50">
        <v>6</v>
      </c>
      <c r="K31" s="51">
        <v>-11.4</v>
      </c>
      <c r="L31" s="50">
        <v>6</v>
      </c>
      <c r="M31" s="51">
        <v>-11.3</v>
      </c>
      <c r="N31" s="50">
        <v>6</v>
      </c>
      <c r="O31" s="51">
        <v>-11.2</v>
      </c>
      <c r="P31" s="50">
        <v>6</v>
      </c>
      <c r="Q31" s="51">
        <v>-11.1</v>
      </c>
      <c r="R31" s="50">
        <v>6</v>
      </c>
      <c r="S31" s="51">
        <v>-11.05</v>
      </c>
      <c r="T31" s="50">
        <v>6</v>
      </c>
      <c r="U31" s="51">
        <v>-11</v>
      </c>
      <c r="V31" s="50">
        <v>6</v>
      </c>
      <c r="W31" s="51">
        <v>-11</v>
      </c>
      <c r="X31" s="50">
        <v>6</v>
      </c>
      <c r="Y31" s="51">
        <v>-11</v>
      </c>
      <c r="Z31" s="50">
        <v>6</v>
      </c>
      <c r="AA31" s="51">
        <v>-11</v>
      </c>
      <c r="AB31" s="50">
        <v>6</v>
      </c>
      <c r="AC31" s="51">
        <v>-11</v>
      </c>
      <c r="AD31" s="50">
        <v>6</v>
      </c>
      <c r="AE31" s="51">
        <v>-11</v>
      </c>
      <c r="AF31" s="50">
        <v>6</v>
      </c>
      <c r="AG31" s="51">
        <v>-11</v>
      </c>
      <c r="AH31" s="50">
        <v>6</v>
      </c>
      <c r="AI31" s="51">
        <v>-11</v>
      </c>
      <c r="AJ31" s="50">
        <v>6</v>
      </c>
      <c r="AK31" s="51">
        <v>-11</v>
      </c>
      <c r="AL31" s="50">
        <v>6</v>
      </c>
      <c r="AM31" s="51">
        <v>-11</v>
      </c>
      <c r="AN31" s="50">
        <v>6</v>
      </c>
      <c r="AO31" s="51">
        <v>-11</v>
      </c>
      <c r="AP31" s="50">
        <v>6</v>
      </c>
      <c r="AQ31" s="51">
        <v>-11</v>
      </c>
      <c r="AR31" s="52">
        <v>6</v>
      </c>
    </row>
    <row r="32" spans="1:44" ht="25.5" customHeight="1">
      <c r="A32" s="51">
        <v>-12.1</v>
      </c>
      <c r="B32" s="50">
        <v>7</v>
      </c>
      <c r="C32" s="51">
        <v>-12</v>
      </c>
      <c r="D32" s="50">
        <v>7</v>
      </c>
      <c r="E32" s="51">
        <v>-11.9</v>
      </c>
      <c r="F32" s="50">
        <v>7</v>
      </c>
      <c r="G32" s="51">
        <v>-11.8</v>
      </c>
      <c r="H32" s="50">
        <v>7</v>
      </c>
      <c r="I32" s="51">
        <v>-11.7</v>
      </c>
      <c r="J32" s="50">
        <v>7</v>
      </c>
      <c r="K32" s="51">
        <v>-11.3</v>
      </c>
      <c r="L32" s="50">
        <v>7</v>
      </c>
      <c r="M32" s="51">
        <v>-11.2</v>
      </c>
      <c r="N32" s="50">
        <v>7</v>
      </c>
      <c r="O32" s="51">
        <v>-11.1</v>
      </c>
      <c r="P32" s="50">
        <v>7</v>
      </c>
      <c r="Q32" s="51">
        <v>-11.05</v>
      </c>
      <c r="R32" s="50">
        <v>7</v>
      </c>
      <c r="S32" s="51">
        <v>-11</v>
      </c>
      <c r="T32" s="50">
        <v>7</v>
      </c>
      <c r="U32" s="51">
        <v>-10.95</v>
      </c>
      <c r="V32" s="50">
        <v>7</v>
      </c>
      <c r="W32" s="51">
        <v>-10.95</v>
      </c>
      <c r="X32" s="50">
        <v>7</v>
      </c>
      <c r="Y32" s="51">
        <v>-10.95</v>
      </c>
      <c r="Z32" s="50">
        <v>7</v>
      </c>
      <c r="AA32" s="51">
        <v>-10.95</v>
      </c>
      <c r="AB32" s="50">
        <v>7</v>
      </c>
      <c r="AC32" s="51">
        <v>-10.95</v>
      </c>
      <c r="AD32" s="50">
        <v>7</v>
      </c>
      <c r="AE32" s="51">
        <v>-10.95</v>
      </c>
      <c r="AF32" s="50">
        <v>7</v>
      </c>
      <c r="AG32" s="51">
        <v>-10.95</v>
      </c>
      <c r="AH32" s="50">
        <v>7</v>
      </c>
      <c r="AI32" s="51">
        <v>-10.95</v>
      </c>
      <c r="AJ32" s="50">
        <v>7</v>
      </c>
      <c r="AK32" s="51">
        <v>-10.95</v>
      </c>
      <c r="AL32" s="50">
        <v>7</v>
      </c>
      <c r="AM32" s="51">
        <v>-10.95</v>
      </c>
      <c r="AN32" s="50">
        <v>7</v>
      </c>
      <c r="AO32" s="51">
        <v>-10.95</v>
      </c>
      <c r="AP32" s="50">
        <v>7</v>
      </c>
      <c r="AQ32" s="51">
        <v>-10.95</v>
      </c>
      <c r="AR32" s="52">
        <v>7</v>
      </c>
    </row>
    <row r="33" spans="1:44" ht="25.5" customHeight="1">
      <c r="A33" s="51">
        <v>-12</v>
      </c>
      <c r="B33" s="50">
        <v>8</v>
      </c>
      <c r="C33" s="51">
        <v>-11.9</v>
      </c>
      <c r="D33" s="50">
        <v>8</v>
      </c>
      <c r="E33" s="51">
        <v>-11.8</v>
      </c>
      <c r="F33" s="50">
        <v>8</v>
      </c>
      <c r="G33" s="51">
        <v>-11.7</v>
      </c>
      <c r="H33" s="50">
        <v>8</v>
      </c>
      <c r="I33" s="51">
        <v>-11.6</v>
      </c>
      <c r="J33" s="50">
        <v>8</v>
      </c>
      <c r="K33" s="51">
        <v>-11.2</v>
      </c>
      <c r="L33" s="50">
        <v>8</v>
      </c>
      <c r="M33" s="51">
        <v>-11.1</v>
      </c>
      <c r="N33" s="50">
        <v>8</v>
      </c>
      <c r="O33" s="51">
        <v>-11.05</v>
      </c>
      <c r="P33" s="50">
        <v>8</v>
      </c>
      <c r="Q33" s="51">
        <v>-11</v>
      </c>
      <c r="R33" s="50">
        <v>8</v>
      </c>
      <c r="S33" s="51">
        <v>-10.95</v>
      </c>
      <c r="T33" s="50">
        <v>8</v>
      </c>
      <c r="U33" s="51">
        <v>-10.9</v>
      </c>
      <c r="V33" s="50">
        <v>8</v>
      </c>
      <c r="W33" s="51">
        <v>-10.9</v>
      </c>
      <c r="X33" s="50">
        <v>8</v>
      </c>
      <c r="Y33" s="51">
        <v>-10.9</v>
      </c>
      <c r="Z33" s="50">
        <v>8</v>
      </c>
      <c r="AA33" s="51">
        <v>-10.9</v>
      </c>
      <c r="AB33" s="50">
        <v>8</v>
      </c>
      <c r="AC33" s="51">
        <v>-10.9</v>
      </c>
      <c r="AD33" s="50">
        <v>8</v>
      </c>
      <c r="AE33" s="51">
        <v>-10.9</v>
      </c>
      <c r="AF33" s="50">
        <v>8</v>
      </c>
      <c r="AG33" s="51">
        <v>-10.9</v>
      </c>
      <c r="AH33" s="50">
        <v>8</v>
      </c>
      <c r="AI33" s="51">
        <v>-10.9</v>
      </c>
      <c r="AJ33" s="50">
        <v>8</v>
      </c>
      <c r="AK33" s="51">
        <v>-10.9</v>
      </c>
      <c r="AL33" s="50">
        <v>8</v>
      </c>
      <c r="AM33" s="51">
        <v>-10.9</v>
      </c>
      <c r="AN33" s="50">
        <v>8</v>
      </c>
      <c r="AO33" s="51">
        <v>-10.9</v>
      </c>
      <c r="AP33" s="50">
        <v>8</v>
      </c>
      <c r="AQ33" s="51">
        <v>-10.9</v>
      </c>
      <c r="AR33" s="52">
        <v>8</v>
      </c>
    </row>
    <row r="34" spans="1:44" ht="25.5" customHeight="1">
      <c r="A34" s="51">
        <v>-11.9</v>
      </c>
      <c r="B34" s="50">
        <v>9</v>
      </c>
      <c r="C34" s="51">
        <v>-11.8</v>
      </c>
      <c r="D34" s="50">
        <v>9</v>
      </c>
      <c r="E34" s="51">
        <v>-11.7</v>
      </c>
      <c r="F34" s="50">
        <v>9</v>
      </c>
      <c r="G34" s="51">
        <v>-11.6</v>
      </c>
      <c r="H34" s="50">
        <v>9</v>
      </c>
      <c r="I34" s="51">
        <v>-11.5</v>
      </c>
      <c r="J34" s="50">
        <v>9</v>
      </c>
      <c r="K34" s="51">
        <v>-11.1</v>
      </c>
      <c r="L34" s="50">
        <v>9</v>
      </c>
      <c r="M34" s="51">
        <v>-11.05</v>
      </c>
      <c r="N34" s="50">
        <v>9</v>
      </c>
      <c r="O34" s="51">
        <v>-11</v>
      </c>
      <c r="P34" s="50">
        <v>9</v>
      </c>
      <c r="Q34" s="51">
        <v>-10.95</v>
      </c>
      <c r="R34" s="50">
        <v>9</v>
      </c>
      <c r="S34" s="51">
        <v>-10.9</v>
      </c>
      <c r="T34" s="50">
        <v>9</v>
      </c>
      <c r="U34" s="51">
        <v>-10.85</v>
      </c>
      <c r="V34" s="50">
        <v>9</v>
      </c>
      <c r="W34" s="51">
        <v>-10.85</v>
      </c>
      <c r="X34" s="50">
        <v>9</v>
      </c>
      <c r="Y34" s="51">
        <v>-10.85</v>
      </c>
      <c r="Z34" s="50">
        <v>9</v>
      </c>
      <c r="AA34" s="51">
        <v>-10.85</v>
      </c>
      <c r="AB34" s="50">
        <v>9</v>
      </c>
      <c r="AC34" s="51">
        <v>-10.85</v>
      </c>
      <c r="AD34" s="50">
        <v>9</v>
      </c>
      <c r="AE34" s="51">
        <v>-10.85</v>
      </c>
      <c r="AF34" s="50">
        <v>9</v>
      </c>
      <c r="AG34" s="51">
        <v>-10.85</v>
      </c>
      <c r="AH34" s="50">
        <v>9</v>
      </c>
      <c r="AI34" s="51">
        <v>-10.85</v>
      </c>
      <c r="AJ34" s="50">
        <v>9</v>
      </c>
      <c r="AK34" s="51">
        <v>-10.85</v>
      </c>
      <c r="AL34" s="50">
        <v>9</v>
      </c>
      <c r="AM34" s="51">
        <v>-10.85</v>
      </c>
      <c r="AN34" s="50">
        <v>9</v>
      </c>
      <c r="AO34" s="51">
        <v>-10.85</v>
      </c>
      <c r="AP34" s="50">
        <v>9</v>
      </c>
      <c r="AQ34" s="51">
        <v>-10.85</v>
      </c>
      <c r="AR34" s="52">
        <v>9</v>
      </c>
    </row>
    <row r="35" spans="1:44" ht="25.5" customHeight="1">
      <c r="A35" s="51">
        <v>-11.8</v>
      </c>
      <c r="B35" s="50">
        <v>10</v>
      </c>
      <c r="C35" s="51">
        <v>-11.7</v>
      </c>
      <c r="D35" s="50">
        <v>10</v>
      </c>
      <c r="E35" s="51">
        <v>-11.6</v>
      </c>
      <c r="F35" s="50">
        <v>10</v>
      </c>
      <c r="G35" s="51">
        <v>-11.5</v>
      </c>
      <c r="H35" s="50">
        <v>10</v>
      </c>
      <c r="I35" s="51">
        <v>-11.4</v>
      </c>
      <c r="J35" s="50">
        <v>10</v>
      </c>
      <c r="K35" s="51">
        <v>-11.05</v>
      </c>
      <c r="L35" s="50">
        <v>10</v>
      </c>
      <c r="M35" s="51">
        <v>-11</v>
      </c>
      <c r="N35" s="50">
        <v>10</v>
      </c>
      <c r="O35" s="51">
        <v>-10.95</v>
      </c>
      <c r="P35" s="50">
        <v>10</v>
      </c>
      <c r="Q35" s="51">
        <v>-10.9</v>
      </c>
      <c r="R35" s="50">
        <v>10</v>
      </c>
      <c r="S35" s="51">
        <v>-10.85</v>
      </c>
      <c r="T35" s="50">
        <v>10</v>
      </c>
      <c r="U35" s="51">
        <v>-10.8</v>
      </c>
      <c r="V35" s="50">
        <v>10</v>
      </c>
      <c r="W35" s="51">
        <v>-10.8</v>
      </c>
      <c r="X35" s="50">
        <v>10</v>
      </c>
      <c r="Y35" s="51">
        <v>-10.8</v>
      </c>
      <c r="Z35" s="50">
        <v>10</v>
      </c>
      <c r="AA35" s="51">
        <v>-10.8</v>
      </c>
      <c r="AB35" s="50">
        <v>10</v>
      </c>
      <c r="AC35" s="51">
        <v>-10.8</v>
      </c>
      <c r="AD35" s="50">
        <v>10</v>
      </c>
      <c r="AE35" s="51">
        <v>-10.8</v>
      </c>
      <c r="AF35" s="50">
        <v>10</v>
      </c>
      <c r="AG35" s="51">
        <v>-10.8</v>
      </c>
      <c r="AH35" s="50">
        <v>10</v>
      </c>
      <c r="AI35" s="51">
        <v>-10.8</v>
      </c>
      <c r="AJ35" s="50">
        <v>10</v>
      </c>
      <c r="AK35" s="51">
        <v>-10.8</v>
      </c>
      <c r="AL35" s="50">
        <v>10</v>
      </c>
      <c r="AM35" s="51">
        <v>-10.8</v>
      </c>
      <c r="AN35" s="50">
        <v>10</v>
      </c>
      <c r="AO35" s="51">
        <v>-10.8</v>
      </c>
      <c r="AP35" s="50">
        <v>10</v>
      </c>
      <c r="AQ35" s="51">
        <v>-10.8</v>
      </c>
      <c r="AR35" s="52">
        <v>10</v>
      </c>
    </row>
    <row r="36" spans="1:44" ht="25.5" customHeight="1">
      <c r="A36" s="51">
        <v>-11.7</v>
      </c>
      <c r="B36" s="50">
        <v>11</v>
      </c>
      <c r="C36" s="51">
        <v>-11.6</v>
      </c>
      <c r="D36" s="50">
        <v>11</v>
      </c>
      <c r="E36" s="51">
        <v>-11.5</v>
      </c>
      <c r="F36" s="50">
        <v>11</v>
      </c>
      <c r="G36" s="51">
        <v>-11.4</v>
      </c>
      <c r="H36" s="50">
        <v>11</v>
      </c>
      <c r="I36" s="51">
        <v>-11.3</v>
      </c>
      <c r="J36" s="50">
        <v>11</v>
      </c>
      <c r="K36" s="51">
        <v>-11</v>
      </c>
      <c r="L36" s="50">
        <v>11</v>
      </c>
      <c r="M36" s="51">
        <v>-10.95</v>
      </c>
      <c r="N36" s="50">
        <v>11</v>
      </c>
      <c r="O36" s="51">
        <v>-10.9</v>
      </c>
      <c r="P36" s="50">
        <v>11</v>
      </c>
      <c r="Q36" s="51">
        <v>-10.85</v>
      </c>
      <c r="R36" s="50">
        <v>11</v>
      </c>
      <c r="S36" s="51">
        <v>-10.8</v>
      </c>
      <c r="T36" s="50">
        <v>11</v>
      </c>
      <c r="U36" s="51">
        <v>-10.75</v>
      </c>
      <c r="V36" s="50">
        <v>11</v>
      </c>
      <c r="W36" s="51">
        <v>-10.75</v>
      </c>
      <c r="X36" s="50">
        <v>11</v>
      </c>
      <c r="Y36" s="51">
        <v>-10.75</v>
      </c>
      <c r="Z36" s="50">
        <v>11</v>
      </c>
      <c r="AA36" s="51">
        <v>-10.75</v>
      </c>
      <c r="AB36" s="50">
        <v>11</v>
      </c>
      <c r="AC36" s="51">
        <v>-10.75</v>
      </c>
      <c r="AD36" s="50">
        <v>11</v>
      </c>
      <c r="AE36" s="51">
        <v>-10.75</v>
      </c>
      <c r="AF36" s="50">
        <v>11</v>
      </c>
      <c r="AG36" s="51">
        <v>-10.75</v>
      </c>
      <c r="AH36" s="50">
        <v>11</v>
      </c>
      <c r="AI36" s="51">
        <v>-10.75</v>
      </c>
      <c r="AJ36" s="50">
        <v>11</v>
      </c>
      <c r="AK36" s="51">
        <v>-10.75</v>
      </c>
      <c r="AL36" s="50">
        <v>11</v>
      </c>
      <c r="AM36" s="51">
        <v>-10.75</v>
      </c>
      <c r="AN36" s="50">
        <v>11</v>
      </c>
      <c r="AO36" s="51">
        <v>-10.75</v>
      </c>
      <c r="AP36" s="50">
        <v>11</v>
      </c>
      <c r="AQ36" s="51">
        <v>-10.75</v>
      </c>
      <c r="AR36" s="52">
        <v>11</v>
      </c>
    </row>
    <row r="37" spans="1:44" ht="25.5" customHeight="1">
      <c r="A37" s="51">
        <v>-11.6</v>
      </c>
      <c r="B37" s="50">
        <v>12</v>
      </c>
      <c r="C37" s="51">
        <v>-11.5</v>
      </c>
      <c r="D37" s="50">
        <v>12</v>
      </c>
      <c r="E37" s="51">
        <v>-11.4</v>
      </c>
      <c r="F37" s="50">
        <v>12</v>
      </c>
      <c r="G37" s="51">
        <v>-11.3</v>
      </c>
      <c r="H37" s="50">
        <v>12</v>
      </c>
      <c r="I37" s="51">
        <v>-11.2</v>
      </c>
      <c r="J37" s="50">
        <v>12</v>
      </c>
      <c r="K37" s="51">
        <v>-10.95</v>
      </c>
      <c r="L37" s="50">
        <v>12</v>
      </c>
      <c r="M37" s="51">
        <v>-10.9</v>
      </c>
      <c r="N37" s="50">
        <v>12</v>
      </c>
      <c r="O37" s="51">
        <v>-10.85</v>
      </c>
      <c r="P37" s="50">
        <v>12</v>
      </c>
      <c r="Q37" s="51">
        <v>-10.8</v>
      </c>
      <c r="R37" s="50">
        <v>12</v>
      </c>
      <c r="S37" s="51">
        <v>-10.75</v>
      </c>
      <c r="T37" s="50">
        <v>12</v>
      </c>
      <c r="U37" s="51">
        <v>-10.7</v>
      </c>
      <c r="V37" s="50">
        <v>12</v>
      </c>
      <c r="W37" s="51">
        <v>-10.7</v>
      </c>
      <c r="X37" s="50">
        <v>12</v>
      </c>
      <c r="Y37" s="51">
        <v>-10.7</v>
      </c>
      <c r="Z37" s="50">
        <v>12</v>
      </c>
      <c r="AA37" s="51">
        <v>-10.7</v>
      </c>
      <c r="AB37" s="50">
        <v>12</v>
      </c>
      <c r="AC37" s="51">
        <v>-10.7</v>
      </c>
      <c r="AD37" s="50">
        <v>12</v>
      </c>
      <c r="AE37" s="51">
        <v>-10.7</v>
      </c>
      <c r="AF37" s="50">
        <v>12</v>
      </c>
      <c r="AG37" s="51">
        <v>-10.7</v>
      </c>
      <c r="AH37" s="50">
        <v>12</v>
      </c>
      <c r="AI37" s="51">
        <v>-10.7</v>
      </c>
      <c r="AJ37" s="50">
        <v>12</v>
      </c>
      <c r="AK37" s="51">
        <v>-10.7</v>
      </c>
      <c r="AL37" s="50">
        <v>12</v>
      </c>
      <c r="AM37" s="51">
        <v>-10.7</v>
      </c>
      <c r="AN37" s="50">
        <v>12</v>
      </c>
      <c r="AO37" s="51">
        <v>-10.7</v>
      </c>
      <c r="AP37" s="50">
        <v>12</v>
      </c>
      <c r="AQ37" s="51">
        <v>-10.7</v>
      </c>
      <c r="AR37" s="52">
        <v>12</v>
      </c>
    </row>
    <row r="38" spans="1:44" ht="25.5" customHeight="1">
      <c r="A38" s="51">
        <v>-11.5</v>
      </c>
      <c r="B38" s="50">
        <v>13</v>
      </c>
      <c r="C38" s="51">
        <v>-11.4</v>
      </c>
      <c r="D38" s="50">
        <v>13</v>
      </c>
      <c r="E38" s="51">
        <v>-11.3</v>
      </c>
      <c r="F38" s="50">
        <v>13</v>
      </c>
      <c r="G38" s="51">
        <v>-11.2</v>
      </c>
      <c r="H38" s="50">
        <v>13</v>
      </c>
      <c r="I38" s="51">
        <v>-11.1</v>
      </c>
      <c r="J38" s="50">
        <v>13</v>
      </c>
      <c r="K38" s="51">
        <v>-10.9</v>
      </c>
      <c r="L38" s="50">
        <v>13</v>
      </c>
      <c r="M38" s="51">
        <v>-10.85</v>
      </c>
      <c r="N38" s="50">
        <v>13</v>
      </c>
      <c r="O38" s="51">
        <v>-10.8</v>
      </c>
      <c r="P38" s="50">
        <v>13</v>
      </c>
      <c r="Q38" s="51">
        <v>-10.75</v>
      </c>
      <c r="R38" s="50">
        <v>13</v>
      </c>
      <c r="S38" s="51">
        <v>-10.7</v>
      </c>
      <c r="T38" s="50">
        <v>13</v>
      </c>
      <c r="U38" s="51">
        <v>-10.65</v>
      </c>
      <c r="V38" s="50">
        <v>13</v>
      </c>
      <c r="W38" s="51">
        <v>-10.65</v>
      </c>
      <c r="X38" s="50">
        <v>13</v>
      </c>
      <c r="Y38" s="51">
        <v>-10.65</v>
      </c>
      <c r="Z38" s="50">
        <v>13</v>
      </c>
      <c r="AA38" s="51">
        <v>-10.65</v>
      </c>
      <c r="AB38" s="50">
        <v>13</v>
      </c>
      <c r="AC38" s="51">
        <v>-10.65</v>
      </c>
      <c r="AD38" s="50">
        <v>13</v>
      </c>
      <c r="AE38" s="51">
        <v>-10.65</v>
      </c>
      <c r="AF38" s="50">
        <v>13</v>
      </c>
      <c r="AG38" s="51">
        <v>-10.65</v>
      </c>
      <c r="AH38" s="50">
        <v>13</v>
      </c>
      <c r="AI38" s="51">
        <v>-10.65</v>
      </c>
      <c r="AJ38" s="50">
        <v>13</v>
      </c>
      <c r="AK38" s="51">
        <v>-10.65</v>
      </c>
      <c r="AL38" s="50">
        <v>13</v>
      </c>
      <c r="AM38" s="51">
        <v>-10.65</v>
      </c>
      <c r="AN38" s="50">
        <v>13</v>
      </c>
      <c r="AO38" s="51">
        <v>-10.65</v>
      </c>
      <c r="AP38" s="50">
        <v>13</v>
      </c>
      <c r="AQ38" s="51">
        <v>-10.65</v>
      </c>
      <c r="AR38" s="52">
        <v>13</v>
      </c>
    </row>
    <row r="39" spans="1:44" ht="25.5" customHeight="1">
      <c r="A39" s="51">
        <v>-11.4</v>
      </c>
      <c r="B39" s="50">
        <v>14</v>
      </c>
      <c r="C39" s="51">
        <v>-11.3</v>
      </c>
      <c r="D39" s="50">
        <v>14</v>
      </c>
      <c r="E39" s="51">
        <v>-11.2</v>
      </c>
      <c r="F39" s="50">
        <v>14</v>
      </c>
      <c r="G39" s="51">
        <v>-11.1</v>
      </c>
      <c r="H39" s="50">
        <v>14</v>
      </c>
      <c r="I39" s="51">
        <v>-11</v>
      </c>
      <c r="J39" s="50">
        <v>14</v>
      </c>
      <c r="K39" s="51">
        <v>-10.85</v>
      </c>
      <c r="L39" s="50">
        <v>14</v>
      </c>
      <c r="M39" s="51">
        <v>-10.8</v>
      </c>
      <c r="N39" s="50">
        <v>14</v>
      </c>
      <c r="O39" s="51">
        <v>-10.75</v>
      </c>
      <c r="P39" s="50">
        <v>14</v>
      </c>
      <c r="Q39" s="51">
        <v>-10.7</v>
      </c>
      <c r="R39" s="50">
        <v>14</v>
      </c>
      <c r="S39" s="51">
        <v>-10.65</v>
      </c>
      <c r="T39" s="50">
        <v>14</v>
      </c>
      <c r="U39" s="51">
        <v>-10.6</v>
      </c>
      <c r="V39" s="50">
        <v>14</v>
      </c>
      <c r="W39" s="51">
        <v>-10.6</v>
      </c>
      <c r="X39" s="50">
        <v>14</v>
      </c>
      <c r="Y39" s="51">
        <v>-10.6</v>
      </c>
      <c r="Z39" s="50">
        <v>14</v>
      </c>
      <c r="AA39" s="51">
        <v>-10.6</v>
      </c>
      <c r="AB39" s="50">
        <v>14</v>
      </c>
      <c r="AC39" s="51">
        <v>-10.6</v>
      </c>
      <c r="AD39" s="50">
        <v>14</v>
      </c>
      <c r="AE39" s="51">
        <v>-10.6</v>
      </c>
      <c r="AF39" s="50">
        <v>14</v>
      </c>
      <c r="AG39" s="51">
        <v>-10.6</v>
      </c>
      <c r="AH39" s="50">
        <v>14</v>
      </c>
      <c r="AI39" s="51">
        <v>-10.6</v>
      </c>
      <c r="AJ39" s="50">
        <v>14</v>
      </c>
      <c r="AK39" s="51">
        <v>-10.6</v>
      </c>
      <c r="AL39" s="50">
        <v>14</v>
      </c>
      <c r="AM39" s="51">
        <v>-10.6</v>
      </c>
      <c r="AN39" s="50">
        <v>14</v>
      </c>
      <c r="AO39" s="51">
        <v>-10.6</v>
      </c>
      <c r="AP39" s="50">
        <v>14</v>
      </c>
      <c r="AQ39" s="51">
        <v>-10.6</v>
      </c>
      <c r="AR39" s="52">
        <v>14</v>
      </c>
    </row>
    <row r="40" spans="1:44" ht="25.5" customHeight="1">
      <c r="A40" s="51">
        <v>-11.3</v>
      </c>
      <c r="B40" s="50">
        <v>15</v>
      </c>
      <c r="C40" s="51">
        <v>-11.2</v>
      </c>
      <c r="D40" s="50">
        <v>15</v>
      </c>
      <c r="E40" s="51">
        <v>-11.1</v>
      </c>
      <c r="F40" s="50">
        <v>15</v>
      </c>
      <c r="G40" s="51">
        <v>-11</v>
      </c>
      <c r="H40" s="50">
        <v>15</v>
      </c>
      <c r="I40" s="51">
        <v>-10.95</v>
      </c>
      <c r="J40" s="50">
        <v>15</v>
      </c>
      <c r="K40" s="51">
        <v>-10.8</v>
      </c>
      <c r="L40" s="50">
        <v>15</v>
      </c>
      <c r="M40" s="51">
        <v>-10.75</v>
      </c>
      <c r="N40" s="50">
        <v>15</v>
      </c>
      <c r="O40" s="51">
        <v>-10.7</v>
      </c>
      <c r="P40" s="50">
        <v>15</v>
      </c>
      <c r="Q40" s="51">
        <v>-10.65</v>
      </c>
      <c r="R40" s="50">
        <v>15</v>
      </c>
      <c r="S40" s="51">
        <v>-10.6</v>
      </c>
      <c r="T40" s="50">
        <v>15</v>
      </c>
      <c r="U40" s="51">
        <v>-10.55</v>
      </c>
      <c r="V40" s="50">
        <v>15</v>
      </c>
      <c r="W40" s="51">
        <v>-10.55</v>
      </c>
      <c r="X40" s="50">
        <v>15</v>
      </c>
      <c r="Y40" s="51">
        <v>-10.55</v>
      </c>
      <c r="Z40" s="50">
        <v>15</v>
      </c>
      <c r="AA40" s="51">
        <v>-10.55</v>
      </c>
      <c r="AB40" s="50">
        <v>15</v>
      </c>
      <c r="AC40" s="51">
        <v>-10.55</v>
      </c>
      <c r="AD40" s="50">
        <v>15</v>
      </c>
      <c r="AE40" s="51">
        <v>-10.55</v>
      </c>
      <c r="AF40" s="50">
        <v>15</v>
      </c>
      <c r="AG40" s="51">
        <v>-10.55</v>
      </c>
      <c r="AH40" s="50">
        <v>15</v>
      </c>
      <c r="AI40" s="51">
        <v>-10.55</v>
      </c>
      <c r="AJ40" s="50">
        <v>15</v>
      </c>
      <c r="AK40" s="51">
        <v>-10.55</v>
      </c>
      <c r="AL40" s="50">
        <v>15</v>
      </c>
      <c r="AM40" s="51">
        <v>-10.55</v>
      </c>
      <c r="AN40" s="50">
        <v>15</v>
      </c>
      <c r="AO40" s="51">
        <v>-10.55</v>
      </c>
      <c r="AP40" s="50">
        <v>15</v>
      </c>
      <c r="AQ40" s="51">
        <v>-10.55</v>
      </c>
      <c r="AR40" s="52">
        <v>15</v>
      </c>
    </row>
    <row r="41" spans="1:44" ht="25.5" customHeight="1">
      <c r="A41" s="51">
        <v>-11.2</v>
      </c>
      <c r="B41" s="50">
        <v>16</v>
      </c>
      <c r="C41" s="51">
        <v>-11.1</v>
      </c>
      <c r="D41" s="50">
        <v>16</v>
      </c>
      <c r="E41" s="51">
        <v>-11</v>
      </c>
      <c r="F41" s="50">
        <v>16</v>
      </c>
      <c r="G41" s="51">
        <v>-10.95</v>
      </c>
      <c r="H41" s="50">
        <v>16</v>
      </c>
      <c r="I41" s="51">
        <v>-10.9</v>
      </c>
      <c r="J41" s="50">
        <v>16</v>
      </c>
      <c r="K41" s="51">
        <v>-10.75</v>
      </c>
      <c r="L41" s="50">
        <v>16</v>
      </c>
      <c r="M41" s="51">
        <v>-10.7</v>
      </c>
      <c r="N41" s="50">
        <v>16</v>
      </c>
      <c r="O41" s="51">
        <v>-10.65</v>
      </c>
      <c r="P41" s="50">
        <v>16</v>
      </c>
      <c r="Q41" s="51">
        <v>-10.6</v>
      </c>
      <c r="R41" s="50">
        <v>16</v>
      </c>
      <c r="S41" s="51">
        <v>-10.55</v>
      </c>
      <c r="T41" s="50">
        <v>16</v>
      </c>
      <c r="U41" s="51">
        <v>-10.5</v>
      </c>
      <c r="V41" s="50">
        <v>16</v>
      </c>
      <c r="W41" s="51">
        <v>-10.5</v>
      </c>
      <c r="X41" s="50">
        <v>16</v>
      </c>
      <c r="Y41" s="51">
        <v>-10.5</v>
      </c>
      <c r="Z41" s="50">
        <v>16</v>
      </c>
      <c r="AA41" s="51">
        <v>-10.5</v>
      </c>
      <c r="AB41" s="50">
        <v>16</v>
      </c>
      <c r="AC41" s="51">
        <v>-10.5</v>
      </c>
      <c r="AD41" s="50">
        <v>16</v>
      </c>
      <c r="AE41" s="51">
        <v>-10.5</v>
      </c>
      <c r="AF41" s="50">
        <v>16</v>
      </c>
      <c r="AG41" s="51">
        <v>-10.5</v>
      </c>
      <c r="AH41" s="50">
        <v>16</v>
      </c>
      <c r="AI41" s="51">
        <v>-10.5</v>
      </c>
      <c r="AJ41" s="50">
        <v>16</v>
      </c>
      <c r="AK41" s="51">
        <v>-10.5</v>
      </c>
      <c r="AL41" s="50">
        <v>16</v>
      </c>
      <c r="AM41" s="51">
        <v>-10.5</v>
      </c>
      <c r="AN41" s="50">
        <v>16</v>
      </c>
      <c r="AO41" s="51">
        <v>-10.5</v>
      </c>
      <c r="AP41" s="50">
        <v>16</v>
      </c>
      <c r="AQ41" s="51">
        <v>-10.5</v>
      </c>
      <c r="AR41" s="52">
        <v>16</v>
      </c>
    </row>
    <row r="42" spans="1:44" ht="25.5" customHeight="1">
      <c r="A42" s="51">
        <v>-11.1</v>
      </c>
      <c r="B42" s="50">
        <v>17</v>
      </c>
      <c r="C42" s="51">
        <v>-11</v>
      </c>
      <c r="D42" s="50">
        <v>17</v>
      </c>
      <c r="E42" s="51">
        <v>-10.95</v>
      </c>
      <c r="F42" s="50">
        <v>17</v>
      </c>
      <c r="G42" s="51">
        <v>-10.9</v>
      </c>
      <c r="H42" s="50">
        <v>17</v>
      </c>
      <c r="I42" s="51">
        <v>-10.85</v>
      </c>
      <c r="J42" s="50">
        <v>17</v>
      </c>
      <c r="K42" s="51">
        <v>-10.7</v>
      </c>
      <c r="L42" s="50">
        <v>17</v>
      </c>
      <c r="M42" s="51">
        <v>-10.65</v>
      </c>
      <c r="N42" s="50">
        <v>17</v>
      </c>
      <c r="O42" s="51">
        <v>-10.6</v>
      </c>
      <c r="P42" s="50">
        <v>17</v>
      </c>
      <c r="Q42" s="51">
        <v>-10.55</v>
      </c>
      <c r="R42" s="50">
        <v>17</v>
      </c>
      <c r="S42" s="51">
        <v>-10.5</v>
      </c>
      <c r="T42" s="50">
        <v>17</v>
      </c>
      <c r="U42" s="51">
        <v>-10.45</v>
      </c>
      <c r="V42" s="50">
        <v>17</v>
      </c>
      <c r="W42" s="51">
        <v>-10.45</v>
      </c>
      <c r="X42" s="50">
        <v>17</v>
      </c>
      <c r="Y42" s="51">
        <v>-10.45</v>
      </c>
      <c r="Z42" s="50">
        <v>17</v>
      </c>
      <c r="AA42" s="51">
        <v>-10.45</v>
      </c>
      <c r="AB42" s="50">
        <v>17</v>
      </c>
      <c r="AC42" s="51">
        <v>-10.45</v>
      </c>
      <c r="AD42" s="50">
        <v>17</v>
      </c>
      <c r="AE42" s="51">
        <v>-10.45</v>
      </c>
      <c r="AF42" s="50">
        <v>17</v>
      </c>
      <c r="AG42" s="51">
        <v>-10.45</v>
      </c>
      <c r="AH42" s="50">
        <v>17</v>
      </c>
      <c r="AI42" s="51">
        <v>-10.45</v>
      </c>
      <c r="AJ42" s="50">
        <v>17</v>
      </c>
      <c r="AK42" s="51">
        <v>-10.45</v>
      </c>
      <c r="AL42" s="50">
        <v>17</v>
      </c>
      <c r="AM42" s="51">
        <v>-10.45</v>
      </c>
      <c r="AN42" s="50">
        <v>17</v>
      </c>
      <c r="AO42" s="51">
        <v>-10.45</v>
      </c>
      <c r="AP42" s="50">
        <v>17</v>
      </c>
      <c r="AQ42" s="51">
        <v>-10.45</v>
      </c>
      <c r="AR42" s="52">
        <v>17</v>
      </c>
    </row>
    <row r="43" spans="1:44" ht="25.5" customHeight="1">
      <c r="A43" s="51">
        <v>-11</v>
      </c>
      <c r="B43" s="50">
        <v>18</v>
      </c>
      <c r="C43" s="51">
        <v>-10.95</v>
      </c>
      <c r="D43" s="50">
        <v>18</v>
      </c>
      <c r="E43" s="51">
        <v>-10.9</v>
      </c>
      <c r="F43" s="50">
        <v>18</v>
      </c>
      <c r="G43" s="51">
        <v>-10.85</v>
      </c>
      <c r="H43" s="50">
        <v>18</v>
      </c>
      <c r="I43" s="51">
        <v>-10.8</v>
      </c>
      <c r="J43" s="50">
        <v>18</v>
      </c>
      <c r="K43" s="51">
        <v>-10.65</v>
      </c>
      <c r="L43" s="50">
        <v>18</v>
      </c>
      <c r="M43" s="51">
        <v>-10.6</v>
      </c>
      <c r="N43" s="50">
        <v>18</v>
      </c>
      <c r="O43" s="51">
        <v>-10.55</v>
      </c>
      <c r="P43" s="50">
        <v>18</v>
      </c>
      <c r="Q43" s="51">
        <v>-10.5</v>
      </c>
      <c r="R43" s="50">
        <v>18</v>
      </c>
      <c r="S43" s="51">
        <v>-10.45</v>
      </c>
      <c r="T43" s="50">
        <v>18</v>
      </c>
      <c r="U43" s="51">
        <v>-10.4</v>
      </c>
      <c r="V43" s="50">
        <v>18</v>
      </c>
      <c r="W43" s="51">
        <v>-10.4</v>
      </c>
      <c r="X43" s="50">
        <v>18</v>
      </c>
      <c r="Y43" s="51">
        <v>-10.4</v>
      </c>
      <c r="Z43" s="50">
        <v>18</v>
      </c>
      <c r="AA43" s="51">
        <v>-10.4</v>
      </c>
      <c r="AB43" s="50">
        <v>18</v>
      </c>
      <c r="AC43" s="51">
        <v>-10.4</v>
      </c>
      <c r="AD43" s="50">
        <v>18</v>
      </c>
      <c r="AE43" s="51">
        <v>-10.4</v>
      </c>
      <c r="AF43" s="50">
        <v>18</v>
      </c>
      <c r="AG43" s="51">
        <v>-10.4</v>
      </c>
      <c r="AH43" s="50">
        <v>18</v>
      </c>
      <c r="AI43" s="51">
        <v>-10.4</v>
      </c>
      <c r="AJ43" s="50">
        <v>18</v>
      </c>
      <c r="AK43" s="51">
        <v>-10.4</v>
      </c>
      <c r="AL43" s="50">
        <v>18</v>
      </c>
      <c r="AM43" s="51">
        <v>-10.4</v>
      </c>
      <c r="AN43" s="50">
        <v>18</v>
      </c>
      <c r="AO43" s="51">
        <v>-10.4</v>
      </c>
      <c r="AP43" s="50">
        <v>18</v>
      </c>
      <c r="AQ43" s="51">
        <v>-10.4</v>
      </c>
      <c r="AR43" s="52">
        <v>18</v>
      </c>
    </row>
    <row r="44" spans="1:44" ht="25.5" customHeight="1">
      <c r="A44" s="51">
        <v>-10.95</v>
      </c>
      <c r="B44" s="50">
        <v>19</v>
      </c>
      <c r="C44" s="51">
        <v>-10.9</v>
      </c>
      <c r="D44" s="50">
        <v>19</v>
      </c>
      <c r="E44" s="51">
        <v>-10.85</v>
      </c>
      <c r="F44" s="50">
        <v>19</v>
      </c>
      <c r="G44" s="51">
        <v>-10.8</v>
      </c>
      <c r="H44" s="50">
        <v>19</v>
      </c>
      <c r="I44" s="51">
        <v>-10.75</v>
      </c>
      <c r="J44" s="50">
        <v>19</v>
      </c>
      <c r="K44" s="51">
        <v>-10.6</v>
      </c>
      <c r="L44" s="50">
        <v>19</v>
      </c>
      <c r="M44" s="51">
        <v>-10.55</v>
      </c>
      <c r="N44" s="50">
        <v>19</v>
      </c>
      <c r="O44" s="51">
        <v>-10.5</v>
      </c>
      <c r="P44" s="50">
        <v>19</v>
      </c>
      <c r="Q44" s="51">
        <v>-10.45</v>
      </c>
      <c r="R44" s="50">
        <v>19</v>
      </c>
      <c r="S44" s="51">
        <v>-10.4</v>
      </c>
      <c r="T44" s="50">
        <v>19</v>
      </c>
      <c r="U44" s="51">
        <v>-10.35</v>
      </c>
      <c r="V44" s="50">
        <v>19</v>
      </c>
      <c r="W44" s="51">
        <v>-10.35</v>
      </c>
      <c r="X44" s="50">
        <v>19</v>
      </c>
      <c r="Y44" s="51">
        <v>-10.35</v>
      </c>
      <c r="Z44" s="50">
        <v>19</v>
      </c>
      <c r="AA44" s="51">
        <v>-10.35</v>
      </c>
      <c r="AB44" s="50">
        <v>19</v>
      </c>
      <c r="AC44" s="51">
        <v>-10.35</v>
      </c>
      <c r="AD44" s="50">
        <v>19</v>
      </c>
      <c r="AE44" s="51">
        <v>-10.35</v>
      </c>
      <c r="AF44" s="50">
        <v>19</v>
      </c>
      <c r="AG44" s="51">
        <v>-10.35</v>
      </c>
      <c r="AH44" s="50">
        <v>19</v>
      </c>
      <c r="AI44" s="51">
        <v>-10.35</v>
      </c>
      <c r="AJ44" s="50">
        <v>19</v>
      </c>
      <c r="AK44" s="51">
        <v>-10.35</v>
      </c>
      <c r="AL44" s="50">
        <v>19</v>
      </c>
      <c r="AM44" s="51">
        <v>-10.35</v>
      </c>
      <c r="AN44" s="50">
        <v>19</v>
      </c>
      <c r="AO44" s="51">
        <v>-10.35</v>
      </c>
      <c r="AP44" s="50">
        <v>19</v>
      </c>
      <c r="AQ44" s="51">
        <v>-10.35</v>
      </c>
      <c r="AR44" s="52">
        <v>19</v>
      </c>
    </row>
    <row r="45" spans="1:44" ht="25.5" customHeight="1" thickBot="1">
      <c r="A45" s="54">
        <v>-10</v>
      </c>
      <c r="B45" s="55">
        <v>20</v>
      </c>
      <c r="C45" s="56">
        <v>-10</v>
      </c>
      <c r="D45" s="55">
        <v>20</v>
      </c>
      <c r="E45" s="56">
        <v>-10</v>
      </c>
      <c r="F45" s="55">
        <v>20</v>
      </c>
      <c r="G45" s="56">
        <v>-10</v>
      </c>
      <c r="H45" s="55">
        <v>20</v>
      </c>
      <c r="I45" s="56">
        <v>-10.7</v>
      </c>
      <c r="J45" s="55">
        <v>20</v>
      </c>
      <c r="K45" s="56">
        <v>-10.65</v>
      </c>
      <c r="L45" s="55">
        <v>20</v>
      </c>
      <c r="M45" s="56">
        <v>-10.5</v>
      </c>
      <c r="N45" s="55">
        <v>20</v>
      </c>
      <c r="O45" s="56">
        <v>-10.45</v>
      </c>
      <c r="P45" s="55">
        <v>20</v>
      </c>
      <c r="Q45" s="56">
        <v>-10.4</v>
      </c>
      <c r="R45" s="55">
        <v>20</v>
      </c>
      <c r="S45" s="56">
        <v>-10.35</v>
      </c>
      <c r="T45" s="55">
        <v>20</v>
      </c>
      <c r="U45" s="56">
        <v>-10.3</v>
      </c>
      <c r="V45" s="55">
        <v>20</v>
      </c>
      <c r="W45" s="56">
        <v>-10.3</v>
      </c>
      <c r="X45" s="55">
        <v>20</v>
      </c>
      <c r="Y45" s="56">
        <v>-10.3</v>
      </c>
      <c r="Z45" s="55">
        <v>20</v>
      </c>
      <c r="AA45" s="56">
        <v>-10.3</v>
      </c>
      <c r="AB45" s="55">
        <v>20</v>
      </c>
      <c r="AC45" s="56">
        <v>-10.3</v>
      </c>
      <c r="AD45" s="55">
        <v>20</v>
      </c>
      <c r="AE45" s="56">
        <v>-10.3</v>
      </c>
      <c r="AF45" s="55">
        <v>20</v>
      </c>
      <c r="AG45" s="56">
        <v>-10.3</v>
      </c>
      <c r="AH45" s="55">
        <v>20</v>
      </c>
      <c r="AI45" s="56">
        <v>-10.3</v>
      </c>
      <c r="AJ45" s="55">
        <v>20</v>
      </c>
      <c r="AK45" s="56">
        <v>-10.3</v>
      </c>
      <c r="AL45" s="55">
        <v>20</v>
      </c>
      <c r="AM45" s="56">
        <v>-10.3</v>
      </c>
      <c r="AN45" s="55">
        <v>20</v>
      </c>
      <c r="AO45" s="56">
        <v>-10.3</v>
      </c>
      <c r="AP45" s="55">
        <v>20</v>
      </c>
      <c r="AQ45" s="56">
        <v>-10.3</v>
      </c>
      <c r="AR45" s="57">
        <v>20</v>
      </c>
    </row>
    <row r="46" ht="13.5" thickTop="1"/>
  </sheetData>
  <sheetProtection/>
  <printOptions gridLines="1"/>
  <pageMargins left="0.787401575" right="0.787401575" top="0.984251969" bottom="0.984251969" header="0.4921259845" footer="0.4921259845"/>
  <pageSetup fitToWidth="2" fitToHeight="1" horizontalDpi="300" verticalDpi="300" orientation="landscape" paperSize="9" scale="39" r:id="rId1"/>
  <headerFooter alignWithMargins="0">
    <oddHeader>&amp;C&amp;"Arial,Gras"&amp;18TEST DE NAVETTE
Barème 9-18 ans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44"/>
  <sheetViews>
    <sheetView zoomScalePageLayoutView="0" workbookViewId="0" topLeftCell="A1">
      <selection activeCell="A1" sqref="A1:AR1"/>
    </sheetView>
  </sheetViews>
  <sheetFormatPr defaultColWidth="11.421875" defaultRowHeight="12.75"/>
  <cols>
    <col min="1" max="44" width="5.7109375" style="0" customWidth="1"/>
  </cols>
  <sheetData>
    <row r="1" spans="1:44" ht="10.5" customHeight="1" thickTop="1">
      <c r="A1" s="123" t="s">
        <v>13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5"/>
    </row>
    <row r="2" spans="1:44" ht="10.5" customHeight="1">
      <c r="A2" s="122" t="s">
        <v>14</v>
      </c>
      <c r="B2" s="120"/>
      <c r="C2" s="120" t="s">
        <v>15</v>
      </c>
      <c r="D2" s="120"/>
      <c r="E2" s="120" t="s">
        <v>16</v>
      </c>
      <c r="F2" s="120"/>
      <c r="G2" s="120" t="s">
        <v>17</v>
      </c>
      <c r="H2" s="120"/>
      <c r="I2" s="120" t="s">
        <v>18</v>
      </c>
      <c r="J2" s="120"/>
      <c r="K2" s="120" t="s">
        <v>19</v>
      </c>
      <c r="L2" s="120"/>
      <c r="M2" s="120" t="s">
        <v>20</v>
      </c>
      <c r="N2" s="120"/>
      <c r="O2" s="120" t="s">
        <v>21</v>
      </c>
      <c r="P2" s="120"/>
      <c r="Q2" s="120" t="s">
        <v>22</v>
      </c>
      <c r="R2" s="120"/>
      <c r="S2" s="120" t="s">
        <v>23</v>
      </c>
      <c r="T2" s="120"/>
      <c r="U2" s="120" t="s">
        <v>31</v>
      </c>
      <c r="V2" s="120"/>
      <c r="W2" s="120" t="s">
        <v>32</v>
      </c>
      <c r="X2" s="120"/>
      <c r="Y2" s="120" t="s">
        <v>33</v>
      </c>
      <c r="Z2" s="120"/>
      <c r="AA2" s="120" t="s">
        <v>34</v>
      </c>
      <c r="AB2" s="120"/>
      <c r="AC2" s="120" t="s">
        <v>35</v>
      </c>
      <c r="AD2" s="120"/>
      <c r="AE2" s="120" t="s">
        <v>36</v>
      </c>
      <c r="AF2" s="120"/>
      <c r="AG2" s="120" t="s">
        <v>37</v>
      </c>
      <c r="AH2" s="120"/>
      <c r="AI2" s="120" t="s">
        <v>38</v>
      </c>
      <c r="AJ2" s="120"/>
      <c r="AK2" s="120" t="s">
        <v>39</v>
      </c>
      <c r="AL2" s="120"/>
      <c r="AM2" s="120" t="s">
        <v>40</v>
      </c>
      <c r="AN2" s="120"/>
      <c r="AO2" s="120" t="s">
        <v>41</v>
      </c>
      <c r="AP2" s="120"/>
      <c r="AQ2" s="120" t="s">
        <v>42</v>
      </c>
      <c r="AR2" s="121"/>
    </row>
    <row r="3" spans="1:44" ht="10.5" customHeight="1">
      <c r="A3" s="4">
        <v>-10</v>
      </c>
      <c r="B3" s="106">
        <v>1</v>
      </c>
      <c r="C3" s="4">
        <v>-10</v>
      </c>
      <c r="D3" s="106">
        <v>1</v>
      </c>
      <c r="E3" s="4">
        <v>-10</v>
      </c>
      <c r="F3" s="106">
        <v>1</v>
      </c>
      <c r="G3" s="4">
        <v>-10</v>
      </c>
      <c r="H3" s="106">
        <v>1</v>
      </c>
      <c r="I3" s="4">
        <v>-10</v>
      </c>
      <c r="J3" s="106">
        <v>1</v>
      </c>
      <c r="K3" s="4">
        <v>-10</v>
      </c>
      <c r="L3" s="106">
        <v>1</v>
      </c>
      <c r="M3" s="4">
        <v>-10</v>
      </c>
      <c r="N3" s="106">
        <v>1</v>
      </c>
      <c r="O3" s="4">
        <v>-10</v>
      </c>
      <c r="P3" s="106">
        <v>1</v>
      </c>
      <c r="Q3" s="4">
        <v>-10</v>
      </c>
      <c r="R3" s="106">
        <v>1</v>
      </c>
      <c r="S3" s="4">
        <v>-10</v>
      </c>
      <c r="T3" s="106">
        <v>1</v>
      </c>
      <c r="U3" s="4">
        <v>-10</v>
      </c>
      <c r="V3" s="106">
        <v>1</v>
      </c>
      <c r="W3" s="4">
        <v>-10</v>
      </c>
      <c r="X3" s="106">
        <v>1</v>
      </c>
      <c r="Y3" s="4">
        <v>-10</v>
      </c>
      <c r="Z3" s="106">
        <v>1</v>
      </c>
      <c r="AA3" s="4">
        <v>-10</v>
      </c>
      <c r="AB3" s="106">
        <v>1</v>
      </c>
      <c r="AC3" s="4">
        <v>-10</v>
      </c>
      <c r="AD3" s="106">
        <v>1</v>
      </c>
      <c r="AE3" s="4">
        <v>-10</v>
      </c>
      <c r="AF3" s="106">
        <v>1</v>
      </c>
      <c r="AG3" s="4">
        <v>-10</v>
      </c>
      <c r="AH3" s="106">
        <v>1</v>
      </c>
      <c r="AI3" s="4">
        <v>-10</v>
      </c>
      <c r="AJ3" s="106">
        <v>1</v>
      </c>
      <c r="AK3" s="4">
        <v>-10</v>
      </c>
      <c r="AL3" s="106">
        <v>1</v>
      </c>
      <c r="AM3" s="4">
        <v>-10</v>
      </c>
      <c r="AN3" s="106">
        <v>1</v>
      </c>
      <c r="AO3" s="4">
        <v>-10</v>
      </c>
      <c r="AP3" s="106">
        <v>1</v>
      </c>
      <c r="AQ3" s="4">
        <v>-10</v>
      </c>
      <c r="AR3" s="107">
        <v>1</v>
      </c>
    </row>
    <row r="4" spans="1:44" ht="10.5" customHeight="1">
      <c r="A4" s="4">
        <v>-6.9</v>
      </c>
      <c r="B4" s="106">
        <v>2</v>
      </c>
      <c r="C4" s="4">
        <v>-6.4</v>
      </c>
      <c r="D4" s="106">
        <v>2</v>
      </c>
      <c r="E4" s="4">
        <v>-6</v>
      </c>
      <c r="F4" s="106">
        <v>2</v>
      </c>
      <c r="G4" s="4">
        <v>-5.9</v>
      </c>
      <c r="H4" s="106">
        <v>2</v>
      </c>
      <c r="I4" s="4">
        <v>-5.85</v>
      </c>
      <c r="J4" s="106">
        <v>2</v>
      </c>
      <c r="K4" s="4">
        <v>-5.8</v>
      </c>
      <c r="L4" s="106">
        <v>2</v>
      </c>
      <c r="M4" s="4">
        <v>-5.75</v>
      </c>
      <c r="N4" s="106">
        <v>2</v>
      </c>
      <c r="O4" s="4">
        <v>-5.7</v>
      </c>
      <c r="P4" s="106">
        <v>2</v>
      </c>
      <c r="Q4" s="4">
        <v>-5.65</v>
      </c>
      <c r="R4" s="106">
        <v>2</v>
      </c>
      <c r="S4" s="4">
        <v>-5.6</v>
      </c>
      <c r="T4" s="106">
        <v>2</v>
      </c>
      <c r="U4" s="4">
        <v>-5.55</v>
      </c>
      <c r="V4" s="106">
        <v>2</v>
      </c>
      <c r="W4" s="4">
        <v>-5.55</v>
      </c>
      <c r="X4" s="106">
        <v>2</v>
      </c>
      <c r="Y4" s="4">
        <v>-5.55</v>
      </c>
      <c r="Z4" s="106">
        <v>2</v>
      </c>
      <c r="AA4" s="4">
        <v>-5.55</v>
      </c>
      <c r="AB4" s="106">
        <v>2</v>
      </c>
      <c r="AC4" s="4">
        <v>-5.55</v>
      </c>
      <c r="AD4" s="106">
        <v>2</v>
      </c>
      <c r="AE4" s="4">
        <v>-5.55</v>
      </c>
      <c r="AF4" s="106">
        <v>2</v>
      </c>
      <c r="AG4" s="4">
        <v>-5.55</v>
      </c>
      <c r="AH4" s="106">
        <v>2</v>
      </c>
      <c r="AI4" s="4">
        <v>-5.55</v>
      </c>
      <c r="AJ4" s="106">
        <v>2</v>
      </c>
      <c r="AK4" s="4">
        <v>-5.55</v>
      </c>
      <c r="AL4" s="106">
        <v>2</v>
      </c>
      <c r="AM4" s="4">
        <v>-5.55</v>
      </c>
      <c r="AN4" s="106">
        <v>2</v>
      </c>
      <c r="AO4" s="4">
        <v>-5.55</v>
      </c>
      <c r="AP4" s="106">
        <v>2</v>
      </c>
      <c r="AQ4" s="4">
        <v>-5.55</v>
      </c>
      <c r="AR4" s="107">
        <v>2</v>
      </c>
    </row>
    <row r="5" spans="1:44" ht="10.5" customHeight="1">
      <c r="A5" s="4">
        <v>-6.85</v>
      </c>
      <c r="B5" s="106">
        <v>3</v>
      </c>
      <c r="C5" s="4">
        <v>-6.35</v>
      </c>
      <c r="D5" s="106">
        <v>3</v>
      </c>
      <c r="E5" s="4">
        <v>-5.95</v>
      </c>
      <c r="F5" s="106">
        <v>3</v>
      </c>
      <c r="G5" s="4">
        <v>-5.85</v>
      </c>
      <c r="H5" s="106">
        <v>3</v>
      </c>
      <c r="I5" s="4">
        <v>-5.8</v>
      </c>
      <c r="J5" s="106">
        <v>3</v>
      </c>
      <c r="K5" s="4">
        <v>-5.75</v>
      </c>
      <c r="L5" s="106">
        <v>3</v>
      </c>
      <c r="M5" s="4">
        <v>-5.7</v>
      </c>
      <c r="N5" s="106">
        <v>3</v>
      </c>
      <c r="O5" s="4">
        <v>-5.65</v>
      </c>
      <c r="P5" s="106">
        <v>3</v>
      </c>
      <c r="Q5" s="4">
        <v>-5.6</v>
      </c>
      <c r="R5" s="106">
        <v>3</v>
      </c>
      <c r="S5" s="4">
        <v>-5.55</v>
      </c>
      <c r="T5" s="106">
        <v>3</v>
      </c>
      <c r="U5" s="4">
        <v>-5.5</v>
      </c>
      <c r="V5" s="106">
        <v>3</v>
      </c>
      <c r="W5" s="4">
        <v>-5.5</v>
      </c>
      <c r="X5" s="106">
        <v>3</v>
      </c>
      <c r="Y5" s="4">
        <v>-5.5</v>
      </c>
      <c r="Z5" s="106">
        <v>3</v>
      </c>
      <c r="AA5" s="4">
        <v>-5.5</v>
      </c>
      <c r="AB5" s="106">
        <v>3</v>
      </c>
      <c r="AC5" s="4">
        <v>-5.5</v>
      </c>
      <c r="AD5" s="106">
        <v>3</v>
      </c>
      <c r="AE5" s="4">
        <v>-5.5</v>
      </c>
      <c r="AF5" s="106">
        <v>3</v>
      </c>
      <c r="AG5" s="4">
        <v>-5.5</v>
      </c>
      <c r="AH5" s="106">
        <v>3</v>
      </c>
      <c r="AI5" s="4">
        <v>-5.5</v>
      </c>
      <c r="AJ5" s="106">
        <v>3</v>
      </c>
      <c r="AK5" s="4">
        <v>-5.5</v>
      </c>
      <c r="AL5" s="106">
        <v>3</v>
      </c>
      <c r="AM5" s="4">
        <v>-5.5</v>
      </c>
      <c r="AN5" s="106">
        <v>3</v>
      </c>
      <c r="AO5" s="4">
        <v>-5.5</v>
      </c>
      <c r="AP5" s="106">
        <v>3</v>
      </c>
      <c r="AQ5" s="4">
        <v>-5.5</v>
      </c>
      <c r="AR5" s="107">
        <v>3</v>
      </c>
    </row>
    <row r="6" spans="1:44" ht="10.5" customHeight="1">
      <c r="A6" s="4">
        <v>-6.8</v>
      </c>
      <c r="B6" s="106">
        <v>4</v>
      </c>
      <c r="C6" s="4">
        <v>-6.3</v>
      </c>
      <c r="D6" s="106">
        <v>4</v>
      </c>
      <c r="E6" s="4">
        <v>-5.9</v>
      </c>
      <c r="F6" s="106">
        <v>4</v>
      </c>
      <c r="G6" s="4">
        <v>-5.8</v>
      </c>
      <c r="H6" s="106">
        <v>4</v>
      </c>
      <c r="I6" s="4">
        <v>-5.75</v>
      </c>
      <c r="J6" s="106">
        <v>4</v>
      </c>
      <c r="K6" s="4">
        <v>-5.7</v>
      </c>
      <c r="L6" s="106">
        <v>4</v>
      </c>
      <c r="M6" s="4">
        <v>-5.65</v>
      </c>
      <c r="N6" s="106">
        <v>4</v>
      </c>
      <c r="O6" s="4">
        <v>-5.6</v>
      </c>
      <c r="P6" s="106">
        <v>4</v>
      </c>
      <c r="Q6" s="4">
        <v>-5.55</v>
      </c>
      <c r="R6" s="106">
        <v>4</v>
      </c>
      <c r="S6" s="4">
        <v>-5.5</v>
      </c>
      <c r="T6" s="106">
        <v>4</v>
      </c>
      <c r="U6" s="4">
        <v>-5.45</v>
      </c>
      <c r="V6" s="106">
        <v>4</v>
      </c>
      <c r="W6" s="4">
        <v>-5.45</v>
      </c>
      <c r="X6" s="106">
        <v>4</v>
      </c>
      <c r="Y6" s="4">
        <v>-5.45</v>
      </c>
      <c r="Z6" s="106">
        <v>4</v>
      </c>
      <c r="AA6" s="4">
        <v>-5.45</v>
      </c>
      <c r="AB6" s="106">
        <v>4</v>
      </c>
      <c r="AC6" s="4">
        <v>-5.45</v>
      </c>
      <c r="AD6" s="106">
        <v>4</v>
      </c>
      <c r="AE6" s="4">
        <v>-5.45</v>
      </c>
      <c r="AF6" s="106">
        <v>4</v>
      </c>
      <c r="AG6" s="4">
        <v>-5.45</v>
      </c>
      <c r="AH6" s="106">
        <v>4</v>
      </c>
      <c r="AI6" s="4">
        <v>-5.45</v>
      </c>
      <c r="AJ6" s="106">
        <v>4</v>
      </c>
      <c r="AK6" s="4">
        <v>-5.45</v>
      </c>
      <c r="AL6" s="106">
        <v>4</v>
      </c>
      <c r="AM6" s="4">
        <v>-5.45</v>
      </c>
      <c r="AN6" s="106">
        <v>4</v>
      </c>
      <c r="AO6" s="4">
        <v>-5.45</v>
      </c>
      <c r="AP6" s="106">
        <v>4</v>
      </c>
      <c r="AQ6" s="4">
        <v>-5.45</v>
      </c>
      <c r="AR6" s="107">
        <v>4</v>
      </c>
    </row>
    <row r="7" spans="1:44" ht="10.5" customHeight="1">
      <c r="A7" s="4">
        <v>-6.75</v>
      </c>
      <c r="B7" s="106">
        <v>5</v>
      </c>
      <c r="C7" s="4">
        <v>-6.25</v>
      </c>
      <c r="D7" s="106">
        <v>5</v>
      </c>
      <c r="E7" s="4">
        <v>-5.85</v>
      </c>
      <c r="F7" s="106">
        <v>5</v>
      </c>
      <c r="G7" s="4">
        <v>-5.75</v>
      </c>
      <c r="H7" s="106">
        <v>5</v>
      </c>
      <c r="I7" s="4">
        <v>-5.7</v>
      </c>
      <c r="J7" s="106">
        <v>5</v>
      </c>
      <c r="K7" s="4">
        <v>-5.65</v>
      </c>
      <c r="L7" s="106">
        <v>5</v>
      </c>
      <c r="M7" s="4">
        <v>-5.6</v>
      </c>
      <c r="N7" s="106">
        <v>5</v>
      </c>
      <c r="O7" s="4">
        <v>-5.55</v>
      </c>
      <c r="P7" s="106">
        <v>5</v>
      </c>
      <c r="Q7" s="4">
        <v>-5.5</v>
      </c>
      <c r="R7" s="106">
        <v>5</v>
      </c>
      <c r="S7" s="4">
        <v>-5.45</v>
      </c>
      <c r="T7" s="106">
        <v>5</v>
      </c>
      <c r="U7" s="4">
        <v>-5.4</v>
      </c>
      <c r="V7" s="106">
        <v>5</v>
      </c>
      <c r="W7" s="4">
        <v>-5.4</v>
      </c>
      <c r="X7" s="106">
        <v>5</v>
      </c>
      <c r="Y7" s="4">
        <v>-5.4</v>
      </c>
      <c r="Z7" s="106">
        <v>5</v>
      </c>
      <c r="AA7" s="4">
        <v>-5.4</v>
      </c>
      <c r="AB7" s="106">
        <v>5</v>
      </c>
      <c r="AC7" s="4">
        <v>-5.4</v>
      </c>
      <c r="AD7" s="106">
        <v>5</v>
      </c>
      <c r="AE7" s="4">
        <v>-5.4</v>
      </c>
      <c r="AF7" s="106">
        <v>5</v>
      </c>
      <c r="AG7" s="4">
        <v>-5.4</v>
      </c>
      <c r="AH7" s="106">
        <v>5</v>
      </c>
      <c r="AI7" s="4">
        <v>-5.4</v>
      </c>
      <c r="AJ7" s="106">
        <v>5</v>
      </c>
      <c r="AK7" s="4">
        <v>-5.4</v>
      </c>
      <c r="AL7" s="106">
        <v>5</v>
      </c>
      <c r="AM7" s="4">
        <v>-5.4</v>
      </c>
      <c r="AN7" s="106">
        <v>5</v>
      </c>
      <c r="AO7" s="4">
        <v>-5.4</v>
      </c>
      <c r="AP7" s="106">
        <v>5</v>
      </c>
      <c r="AQ7" s="4">
        <v>-5.4</v>
      </c>
      <c r="AR7" s="107">
        <v>5</v>
      </c>
    </row>
    <row r="8" spans="1:44" ht="10.5" customHeight="1">
      <c r="A8" s="4">
        <v>-6.7</v>
      </c>
      <c r="B8" s="106">
        <v>6</v>
      </c>
      <c r="C8" s="4">
        <v>-6.2</v>
      </c>
      <c r="D8" s="106">
        <v>6</v>
      </c>
      <c r="E8" s="4">
        <v>-5.8</v>
      </c>
      <c r="F8" s="106">
        <v>6</v>
      </c>
      <c r="G8" s="4">
        <v>-5.7</v>
      </c>
      <c r="H8" s="106">
        <v>6</v>
      </c>
      <c r="I8" s="4">
        <v>-5.65</v>
      </c>
      <c r="J8" s="106">
        <v>6</v>
      </c>
      <c r="K8" s="4">
        <v>-5.6</v>
      </c>
      <c r="L8" s="106">
        <v>6</v>
      </c>
      <c r="M8" s="4">
        <v>-5.55</v>
      </c>
      <c r="N8" s="106">
        <v>6</v>
      </c>
      <c r="O8" s="4">
        <v>-5.5</v>
      </c>
      <c r="P8" s="106">
        <v>6</v>
      </c>
      <c r="Q8" s="4">
        <v>-5.45</v>
      </c>
      <c r="R8" s="106">
        <v>6</v>
      </c>
      <c r="S8" s="4">
        <v>-5.4</v>
      </c>
      <c r="T8" s="106">
        <v>6</v>
      </c>
      <c r="U8" s="4">
        <v>-5.35</v>
      </c>
      <c r="V8" s="106">
        <v>6</v>
      </c>
      <c r="W8" s="4">
        <v>-5.35</v>
      </c>
      <c r="X8" s="106">
        <v>6</v>
      </c>
      <c r="Y8" s="4">
        <v>-5.35</v>
      </c>
      <c r="Z8" s="106">
        <v>6</v>
      </c>
      <c r="AA8" s="4">
        <v>-5.35</v>
      </c>
      <c r="AB8" s="106">
        <v>6</v>
      </c>
      <c r="AC8" s="4">
        <v>-5.35</v>
      </c>
      <c r="AD8" s="106">
        <v>6</v>
      </c>
      <c r="AE8" s="4">
        <v>-5.35</v>
      </c>
      <c r="AF8" s="106">
        <v>6</v>
      </c>
      <c r="AG8" s="4">
        <v>-5.35</v>
      </c>
      <c r="AH8" s="106">
        <v>6</v>
      </c>
      <c r="AI8" s="4">
        <v>-5.35</v>
      </c>
      <c r="AJ8" s="106">
        <v>6</v>
      </c>
      <c r="AK8" s="4">
        <v>-5.35</v>
      </c>
      <c r="AL8" s="106">
        <v>6</v>
      </c>
      <c r="AM8" s="4">
        <v>-5.35</v>
      </c>
      <c r="AN8" s="106">
        <v>6</v>
      </c>
      <c r="AO8" s="4">
        <v>-5.35</v>
      </c>
      <c r="AP8" s="106">
        <v>6</v>
      </c>
      <c r="AQ8" s="4">
        <v>-5.35</v>
      </c>
      <c r="AR8" s="107">
        <v>6</v>
      </c>
    </row>
    <row r="9" spans="1:44" ht="10.5" customHeight="1">
      <c r="A9" s="4">
        <v>-6.65</v>
      </c>
      <c r="B9" s="106">
        <v>7</v>
      </c>
      <c r="C9" s="4">
        <v>-6.15</v>
      </c>
      <c r="D9" s="106">
        <v>7</v>
      </c>
      <c r="E9" s="4">
        <v>-5.75</v>
      </c>
      <c r="F9" s="106">
        <v>7</v>
      </c>
      <c r="G9" s="4">
        <v>-5.65</v>
      </c>
      <c r="H9" s="106">
        <v>7</v>
      </c>
      <c r="I9" s="4">
        <v>-5.6</v>
      </c>
      <c r="J9" s="106">
        <v>7</v>
      </c>
      <c r="K9" s="4">
        <v>-5.55</v>
      </c>
      <c r="L9" s="106">
        <v>7</v>
      </c>
      <c r="M9" s="4">
        <v>-5.5</v>
      </c>
      <c r="N9" s="106">
        <v>7</v>
      </c>
      <c r="O9" s="4">
        <v>-5.45</v>
      </c>
      <c r="P9" s="106">
        <v>7</v>
      </c>
      <c r="Q9" s="4">
        <v>-5.4</v>
      </c>
      <c r="R9" s="106">
        <v>7</v>
      </c>
      <c r="S9" s="4">
        <v>-5.35</v>
      </c>
      <c r="T9" s="106">
        <v>7</v>
      </c>
      <c r="U9" s="4">
        <v>-5.3</v>
      </c>
      <c r="V9" s="106">
        <v>7</v>
      </c>
      <c r="W9" s="4">
        <v>-5.3</v>
      </c>
      <c r="X9" s="106">
        <v>7</v>
      </c>
      <c r="Y9" s="4">
        <v>-5.3</v>
      </c>
      <c r="Z9" s="106">
        <v>7</v>
      </c>
      <c r="AA9" s="4">
        <v>-5.3</v>
      </c>
      <c r="AB9" s="106">
        <v>7</v>
      </c>
      <c r="AC9" s="4">
        <v>-5.3</v>
      </c>
      <c r="AD9" s="106">
        <v>7</v>
      </c>
      <c r="AE9" s="4">
        <v>-5.3</v>
      </c>
      <c r="AF9" s="106">
        <v>7</v>
      </c>
      <c r="AG9" s="4">
        <v>-5.3</v>
      </c>
      <c r="AH9" s="106">
        <v>7</v>
      </c>
      <c r="AI9" s="4">
        <v>-5.3</v>
      </c>
      <c r="AJ9" s="106">
        <v>7</v>
      </c>
      <c r="AK9" s="4">
        <v>-5.3</v>
      </c>
      <c r="AL9" s="106">
        <v>7</v>
      </c>
      <c r="AM9" s="4">
        <v>-5.3</v>
      </c>
      <c r="AN9" s="106">
        <v>7</v>
      </c>
      <c r="AO9" s="4">
        <v>-5.3</v>
      </c>
      <c r="AP9" s="106">
        <v>7</v>
      </c>
      <c r="AQ9" s="4">
        <v>-5.3</v>
      </c>
      <c r="AR9" s="107">
        <v>7</v>
      </c>
    </row>
    <row r="10" spans="1:44" ht="10.5" customHeight="1">
      <c r="A10" s="4">
        <v>-6.6</v>
      </c>
      <c r="B10" s="106">
        <v>8</v>
      </c>
      <c r="C10" s="4">
        <v>-6.1</v>
      </c>
      <c r="D10" s="106">
        <v>8</v>
      </c>
      <c r="E10" s="4">
        <v>-5.7</v>
      </c>
      <c r="F10" s="106">
        <v>8</v>
      </c>
      <c r="G10" s="4">
        <v>-5.6</v>
      </c>
      <c r="H10" s="106">
        <v>8</v>
      </c>
      <c r="I10" s="4">
        <v>-5.55</v>
      </c>
      <c r="J10" s="106">
        <v>8</v>
      </c>
      <c r="K10" s="4">
        <v>-5.5</v>
      </c>
      <c r="L10" s="106">
        <v>8</v>
      </c>
      <c r="M10" s="4">
        <v>-5.45</v>
      </c>
      <c r="N10" s="106">
        <v>8</v>
      </c>
      <c r="O10" s="4">
        <v>-5.4</v>
      </c>
      <c r="P10" s="106">
        <v>8</v>
      </c>
      <c r="Q10" s="4">
        <v>-5.35</v>
      </c>
      <c r="R10" s="106">
        <v>8</v>
      </c>
      <c r="S10" s="4">
        <v>-5.3</v>
      </c>
      <c r="T10" s="106">
        <v>8</v>
      </c>
      <c r="U10" s="4">
        <v>-5.25</v>
      </c>
      <c r="V10" s="106">
        <v>8</v>
      </c>
      <c r="W10" s="4">
        <v>-5.25</v>
      </c>
      <c r="X10" s="106">
        <v>8</v>
      </c>
      <c r="Y10" s="4">
        <v>-5.25</v>
      </c>
      <c r="Z10" s="106">
        <v>8</v>
      </c>
      <c r="AA10" s="4">
        <v>-5.25</v>
      </c>
      <c r="AB10" s="106">
        <v>8</v>
      </c>
      <c r="AC10" s="4">
        <v>-5.25</v>
      </c>
      <c r="AD10" s="106">
        <v>8</v>
      </c>
      <c r="AE10" s="4">
        <v>-5.25</v>
      </c>
      <c r="AF10" s="106">
        <v>8</v>
      </c>
      <c r="AG10" s="4">
        <v>-5.25</v>
      </c>
      <c r="AH10" s="106">
        <v>8</v>
      </c>
      <c r="AI10" s="4">
        <v>-5.25</v>
      </c>
      <c r="AJ10" s="106">
        <v>8</v>
      </c>
      <c r="AK10" s="4">
        <v>-5.25</v>
      </c>
      <c r="AL10" s="106">
        <v>8</v>
      </c>
      <c r="AM10" s="4">
        <v>-5.25</v>
      </c>
      <c r="AN10" s="106">
        <v>8</v>
      </c>
      <c r="AO10" s="4">
        <v>-5.25</v>
      </c>
      <c r="AP10" s="106">
        <v>8</v>
      </c>
      <c r="AQ10" s="4">
        <v>-5.25</v>
      </c>
      <c r="AR10" s="107">
        <v>8</v>
      </c>
    </row>
    <row r="11" spans="1:44" ht="10.5" customHeight="1">
      <c r="A11" s="4">
        <v>-6.55</v>
      </c>
      <c r="B11" s="106">
        <v>9</v>
      </c>
      <c r="C11" s="4">
        <v>-6.05</v>
      </c>
      <c r="D11" s="106">
        <v>9</v>
      </c>
      <c r="E11" s="4">
        <v>-5.65</v>
      </c>
      <c r="F11" s="106">
        <v>9</v>
      </c>
      <c r="G11" s="4">
        <v>-5.55</v>
      </c>
      <c r="H11" s="106">
        <v>9</v>
      </c>
      <c r="I11" s="4">
        <v>-5.5</v>
      </c>
      <c r="J11" s="106">
        <v>9</v>
      </c>
      <c r="K11" s="4">
        <v>-5.45</v>
      </c>
      <c r="L11" s="106">
        <v>9</v>
      </c>
      <c r="M11" s="4">
        <v>-5.4</v>
      </c>
      <c r="N11" s="106">
        <v>9</v>
      </c>
      <c r="O11" s="4">
        <v>-5.35</v>
      </c>
      <c r="P11" s="106">
        <v>9</v>
      </c>
      <c r="Q11" s="4">
        <v>-5.3</v>
      </c>
      <c r="R11" s="106">
        <v>9</v>
      </c>
      <c r="S11" s="4">
        <v>-5.25</v>
      </c>
      <c r="T11" s="106">
        <v>9</v>
      </c>
      <c r="U11" s="4">
        <v>-5.2</v>
      </c>
      <c r="V11" s="106">
        <v>9</v>
      </c>
      <c r="W11" s="4">
        <v>-5.2</v>
      </c>
      <c r="X11" s="106">
        <v>9</v>
      </c>
      <c r="Y11" s="4">
        <v>-5.2</v>
      </c>
      <c r="Z11" s="106">
        <v>9</v>
      </c>
      <c r="AA11" s="4">
        <v>-5.2</v>
      </c>
      <c r="AB11" s="106">
        <v>9</v>
      </c>
      <c r="AC11" s="4">
        <v>-5.2</v>
      </c>
      <c r="AD11" s="106">
        <v>9</v>
      </c>
      <c r="AE11" s="4">
        <v>-5.2</v>
      </c>
      <c r="AF11" s="106">
        <v>9</v>
      </c>
      <c r="AG11" s="4">
        <v>-5.2</v>
      </c>
      <c r="AH11" s="106">
        <v>9</v>
      </c>
      <c r="AI11" s="4">
        <v>-5.2</v>
      </c>
      <c r="AJ11" s="106">
        <v>9</v>
      </c>
      <c r="AK11" s="4">
        <v>-5.2</v>
      </c>
      <c r="AL11" s="106">
        <v>9</v>
      </c>
      <c r="AM11" s="4">
        <v>-5.2</v>
      </c>
      <c r="AN11" s="106">
        <v>9</v>
      </c>
      <c r="AO11" s="4">
        <v>-5.2</v>
      </c>
      <c r="AP11" s="106">
        <v>9</v>
      </c>
      <c r="AQ11" s="4">
        <v>-5.2</v>
      </c>
      <c r="AR11" s="107">
        <v>9</v>
      </c>
    </row>
    <row r="12" spans="1:44" ht="10.5" customHeight="1">
      <c r="A12" s="4">
        <v>-6.5</v>
      </c>
      <c r="B12" s="106">
        <v>10</v>
      </c>
      <c r="C12" s="4">
        <v>-6</v>
      </c>
      <c r="D12" s="106">
        <v>10</v>
      </c>
      <c r="E12" s="4">
        <v>-5.6</v>
      </c>
      <c r="F12" s="106">
        <v>10</v>
      </c>
      <c r="G12" s="4">
        <v>-5.5</v>
      </c>
      <c r="H12" s="106">
        <v>10</v>
      </c>
      <c r="I12" s="4">
        <v>-5.45</v>
      </c>
      <c r="J12" s="106">
        <v>10</v>
      </c>
      <c r="K12" s="4">
        <v>-5.4</v>
      </c>
      <c r="L12" s="106">
        <v>10</v>
      </c>
      <c r="M12" s="4">
        <v>-5.35</v>
      </c>
      <c r="N12" s="106">
        <v>10</v>
      </c>
      <c r="O12" s="4">
        <v>-5.3</v>
      </c>
      <c r="P12" s="106">
        <v>10</v>
      </c>
      <c r="Q12" s="4">
        <v>-5.25</v>
      </c>
      <c r="R12" s="106">
        <v>10</v>
      </c>
      <c r="S12" s="4">
        <v>-5.2</v>
      </c>
      <c r="T12" s="106">
        <v>10</v>
      </c>
      <c r="U12" s="4">
        <v>-5.15</v>
      </c>
      <c r="V12" s="106">
        <v>10</v>
      </c>
      <c r="W12" s="4">
        <v>-5.15</v>
      </c>
      <c r="X12" s="106">
        <v>10</v>
      </c>
      <c r="Y12" s="4">
        <v>-5.15</v>
      </c>
      <c r="Z12" s="106">
        <v>10</v>
      </c>
      <c r="AA12" s="4">
        <v>-5.15</v>
      </c>
      <c r="AB12" s="106">
        <v>10</v>
      </c>
      <c r="AC12" s="4">
        <v>-5.15</v>
      </c>
      <c r="AD12" s="106">
        <v>10</v>
      </c>
      <c r="AE12" s="4">
        <v>-5.15</v>
      </c>
      <c r="AF12" s="106">
        <v>10</v>
      </c>
      <c r="AG12" s="4">
        <v>-5.15</v>
      </c>
      <c r="AH12" s="106">
        <v>10</v>
      </c>
      <c r="AI12" s="4">
        <v>-5.15</v>
      </c>
      <c r="AJ12" s="106">
        <v>10</v>
      </c>
      <c r="AK12" s="4">
        <v>-5.15</v>
      </c>
      <c r="AL12" s="106">
        <v>10</v>
      </c>
      <c r="AM12" s="4">
        <v>-5.15</v>
      </c>
      <c r="AN12" s="106">
        <v>10</v>
      </c>
      <c r="AO12" s="4">
        <v>-5.15</v>
      </c>
      <c r="AP12" s="106">
        <v>10</v>
      </c>
      <c r="AQ12" s="4">
        <v>-5.15</v>
      </c>
      <c r="AR12" s="107">
        <v>10</v>
      </c>
    </row>
    <row r="13" spans="1:44" ht="10.5" customHeight="1">
      <c r="A13" s="4">
        <v>-6.45</v>
      </c>
      <c r="B13" s="106">
        <v>11</v>
      </c>
      <c r="C13" s="4">
        <v>-5.95</v>
      </c>
      <c r="D13" s="106">
        <v>11</v>
      </c>
      <c r="E13" s="4">
        <v>-5.55</v>
      </c>
      <c r="F13" s="106">
        <v>11</v>
      </c>
      <c r="G13" s="4">
        <v>-5.45</v>
      </c>
      <c r="H13" s="106">
        <v>11</v>
      </c>
      <c r="I13" s="4">
        <v>-5.4</v>
      </c>
      <c r="J13" s="106">
        <v>11</v>
      </c>
      <c r="K13" s="4">
        <v>-5.35</v>
      </c>
      <c r="L13" s="106">
        <v>11</v>
      </c>
      <c r="M13" s="4">
        <v>-5.3</v>
      </c>
      <c r="N13" s="106">
        <v>11</v>
      </c>
      <c r="O13" s="4">
        <v>-5.25</v>
      </c>
      <c r="P13" s="106">
        <v>11</v>
      </c>
      <c r="Q13" s="4">
        <v>-5.2</v>
      </c>
      <c r="R13" s="106">
        <v>11</v>
      </c>
      <c r="S13" s="4">
        <v>-5.15</v>
      </c>
      <c r="T13" s="106">
        <v>11</v>
      </c>
      <c r="U13" s="4">
        <v>-5.1</v>
      </c>
      <c r="V13" s="106">
        <v>11</v>
      </c>
      <c r="W13" s="4">
        <v>-5.1</v>
      </c>
      <c r="X13" s="106">
        <v>11</v>
      </c>
      <c r="Y13" s="4">
        <v>-5.1</v>
      </c>
      <c r="Z13" s="106">
        <v>11</v>
      </c>
      <c r="AA13" s="4">
        <v>-5.1</v>
      </c>
      <c r="AB13" s="106">
        <v>11</v>
      </c>
      <c r="AC13" s="4">
        <v>-5.1</v>
      </c>
      <c r="AD13" s="106">
        <v>11</v>
      </c>
      <c r="AE13" s="4">
        <v>-5.1</v>
      </c>
      <c r="AF13" s="106">
        <v>11</v>
      </c>
      <c r="AG13" s="4">
        <v>-5.1</v>
      </c>
      <c r="AH13" s="106">
        <v>11</v>
      </c>
      <c r="AI13" s="4">
        <v>-5.1</v>
      </c>
      <c r="AJ13" s="106">
        <v>11</v>
      </c>
      <c r="AK13" s="4">
        <v>-5.1</v>
      </c>
      <c r="AL13" s="106">
        <v>11</v>
      </c>
      <c r="AM13" s="4">
        <v>-5.1</v>
      </c>
      <c r="AN13" s="106">
        <v>11</v>
      </c>
      <c r="AO13" s="4">
        <v>-5.1</v>
      </c>
      <c r="AP13" s="106">
        <v>11</v>
      </c>
      <c r="AQ13" s="4">
        <v>-5.1</v>
      </c>
      <c r="AR13" s="107">
        <v>11</v>
      </c>
    </row>
    <row r="14" spans="1:44" ht="10.5" customHeight="1">
      <c r="A14" s="4">
        <v>-6.4</v>
      </c>
      <c r="B14" s="106">
        <v>12</v>
      </c>
      <c r="C14" s="4">
        <v>-5.9</v>
      </c>
      <c r="D14" s="106">
        <v>12</v>
      </c>
      <c r="E14" s="4">
        <v>-5.5</v>
      </c>
      <c r="F14" s="106">
        <v>12</v>
      </c>
      <c r="G14" s="4">
        <v>-5.4</v>
      </c>
      <c r="H14" s="106">
        <v>12</v>
      </c>
      <c r="I14" s="4">
        <v>-5.35</v>
      </c>
      <c r="J14" s="106">
        <v>12</v>
      </c>
      <c r="K14" s="4">
        <v>-5.3</v>
      </c>
      <c r="L14" s="106">
        <v>12</v>
      </c>
      <c r="M14" s="4">
        <v>-5.25</v>
      </c>
      <c r="N14" s="106">
        <v>12</v>
      </c>
      <c r="O14" s="4">
        <v>-5.2</v>
      </c>
      <c r="P14" s="106">
        <v>12</v>
      </c>
      <c r="Q14" s="4">
        <v>-5.15</v>
      </c>
      <c r="R14" s="106">
        <v>12</v>
      </c>
      <c r="S14" s="4">
        <v>-5.1</v>
      </c>
      <c r="T14" s="106">
        <v>12</v>
      </c>
      <c r="U14" s="4">
        <v>-5.05</v>
      </c>
      <c r="V14" s="106">
        <v>12</v>
      </c>
      <c r="W14" s="4">
        <v>-5.05</v>
      </c>
      <c r="X14" s="106">
        <v>12</v>
      </c>
      <c r="Y14" s="4">
        <v>-5.05</v>
      </c>
      <c r="Z14" s="106">
        <v>12</v>
      </c>
      <c r="AA14" s="4">
        <v>-5.05</v>
      </c>
      <c r="AB14" s="106">
        <v>12</v>
      </c>
      <c r="AC14" s="4">
        <v>-5.05</v>
      </c>
      <c r="AD14" s="106">
        <v>12</v>
      </c>
      <c r="AE14" s="4">
        <v>-5.05</v>
      </c>
      <c r="AF14" s="106">
        <v>12</v>
      </c>
      <c r="AG14" s="4">
        <v>-5.05</v>
      </c>
      <c r="AH14" s="106">
        <v>12</v>
      </c>
      <c r="AI14" s="4">
        <v>-5.05</v>
      </c>
      <c r="AJ14" s="106">
        <v>12</v>
      </c>
      <c r="AK14" s="4">
        <v>-5.05</v>
      </c>
      <c r="AL14" s="106">
        <v>12</v>
      </c>
      <c r="AM14" s="4">
        <v>-5.05</v>
      </c>
      <c r="AN14" s="106">
        <v>12</v>
      </c>
      <c r="AO14" s="4">
        <v>-5.05</v>
      </c>
      <c r="AP14" s="106">
        <v>12</v>
      </c>
      <c r="AQ14" s="4">
        <v>-5.05</v>
      </c>
      <c r="AR14" s="107">
        <v>12</v>
      </c>
    </row>
    <row r="15" spans="1:44" ht="10.5" customHeight="1">
      <c r="A15" s="4">
        <v>-6.35</v>
      </c>
      <c r="B15" s="106">
        <v>13</v>
      </c>
      <c r="C15" s="4">
        <v>-5.85</v>
      </c>
      <c r="D15" s="106">
        <v>13</v>
      </c>
      <c r="E15" s="4">
        <v>-5.45</v>
      </c>
      <c r="F15" s="106">
        <v>13</v>
      </c>
      <c r="G15" s="4">
        <v>-5.35</v>
      </c>
      <c r="H15" s="106">
        <v>13</v>
      </c>
      <c r="I15" s="4">
        <v>-5.3</v>
      </c>
      <c r="J15" s="106">
        <v>13</v>
      </c>
      <c r="K15" s="4">
        <v>-5.25</v>
      </c>
      <c r="L15" s="106">
        <v>13</v>
      </c>
      <c r="M15" s="4">
        <v>-5.2</v>
      </c>
      <c r="N15" s="106">
        <v>13</v>
      </c>
      <c r="O15" s="4">
        <v>-5.15</v>
      </c>
      <c r="P15" s="106">
        <v>13</v>
      </c>
      <c r="Q15" s="4">
        <v>-5.1</v>
      </c>
      <c r="R15" s="106">
        <v>13</v>
      </c>
      <c r="S15" s="4">
        <v>-5.05</v>
      </c>
      <c r="T15" s="106">
        <v>13</v>
      </c>
      <c r="U15" s="4">
        <v>-5</v>
      </c>
      <c r="V15" s="106">
        <v>13</v>
      </c>
      <c r="W15" s="4">
        <v>-5</v>
      </c>
      <c r="X15" s="106">
        <v>13</v>
      </c>
      <c r="Y15" s="4">
        <v>-5</v>
      </c>
      <c r="Z15" s="106">
        <v>13</v>
      </c>
      <c r="AA15" s="4">
        <v>-5</v>
      </c>
      <c r="AB15" s="106">
        <v>13</v>
      </c>
      <c r="AC15" s="4">
        <v>-5</v>
      </c>
      <c r="AD15" s="106">
        <v>13</v>
      </c>
      <c r="AE15" s="4">
        <v>-5</v>
      </c>
      <c r="AF15" s="106">
        <v>13</v>
      </c>
      <c r="AG15" s="4">
        <v>-5</v>
      </c>
      <c r="AH15" s="106">
        <v>13</v>
      </c>
      <c r="AI15" s="4">
        <v>-5</v>
      </c>
      <c r="AJ15" s="106">
        <v>13</v>
      </c>
      <c r="AK15" s="4">
        <v>-5</v>
      </c>
      <c r="AL15" s="106">
        <v>13</v>
      </c>
      <c r="AM15" s="4">
        <v>-5</v>
      </c>
      <c r="AN15" s="106">
        <v>13</v>
      </c>
      <c r="AO15" s="4">
        <v>-5</v>
      </c>
      <c r="AP15" s="106">
        <v>13</v>
      </c>
      <c r="AQ15" s="4">
        <v>-5</v>
      </c>
      <c r="AR15" s="107">
        <v>13</v>
      </c>
    </row>
    <row r="16" spans="1:44" ht="10.5" customHeight="1">
      <c r="A16" s="4">
        <v>-6.3</v>
      </c>
      <c r="B16" s="106">
        <v>14</v>
      </c>
      <c r="C16" s="4">
        <v>-5.8</v>
      </c>
      <c r="D16" s="106">
        <v>14</v>
      </c>
      <c r="E16" s="4">
        <v>-5.4</v>
      </c>
      <c r="F16" s="106">
        <v>14</v>
      </c>
      <c r="G16" s="4">
        <v>-5.3</v>
      </c>
      <c r="H16" s="106">
        <v>14</v>
      </c>
      <c r="I16" s="4">
        <v>-5.25</v>
      </c>
      <c r="J16" s="106">
        <v>14</v>
      </c>
      <c r="K16" s="4">
        <v>-5.2</v>
      </c>
      <c r="L16" s="106">
        <v>14</v>
      </c>
      <c r="M16" s="4">
        <v>-5.15</v>
      </c>
      <c r="N16" s="106">
        <v>14</v>
      </c>
      <c r="O16" s="4">
        <v>-5.1</v>
      </c>
      <c r="P16" s="106">
        <v>14</v>
      </c>
      <c r="Q16" s="4">
        <v>-5.05</v>
      </c>
      <c r="R16" s="106">
        <v>14</v>
      </c>
      <c r="S16" s="4">
        <v>-5</v>
      </c>
      <c r="T16" s="106">
        <v>14</v>
      </c>
      <c r="U16" s="4">
        <v>-4.95</v>
      </c>
      <c r="V16" s="106">
        <v>14</v>
      </c>
      <c r="W16" s="4">
        <v>-4.95</v>
      </c>
      <c r="X16" s="106">
        <v>14</v>
      </c>
      <c r="Y16" s="4">
        <v>-4.95</v>
      </c>
      <c r="Z16" s="106">
        <v>14</v>
      </c>
      <c r="AA16" s="4">
        <v>-4.95</v>
      </c>
      <c r="AB16" s="106">
        <v>14</v>
      </c>
      <c r="AC16" s="4">
        <v>-4.95</v>
      </c>
      <c r="AD16" s="106">
        <v>14</v>
      </c>
      <c r="AE16" s="4">
        <v>-4.95</v>
      </c>
      <c r="AF16" s="106">
        <v>14</v>
      </c>
      <c r="AG16" s="4">
        <v>-4.95</v>
      </c>
      <c r="AH16" s="106">
        <v>14</v>
      </c>
      <c r="AI16" s="4">
        <v>-4.95</v>
      </c>
      <c r="AJ16" s="106">
        <v>14</v>
      </c>
      <c r="AK16" s="4">
        <v>-4.95</v>
      </c>
      <c r="AL16" s="106">
        <v>14</v>
      </c>
      <c r="AM16" s="4">
        <v>-4.95</v>
      </c>
      <c r="AN16" s="106">
        <v>14</v>
      </c>
      <c r="AO16" s="4">
        <v>-4.95</v>
      </c>
      <c r="AP16" s="106">
        <v>14</v>
      </c>
      <c r="AQ16" s="4">
        <v>-4.95</v>
      </c>
      <c r="AR16" s="107">
        <v>14</v>
      </c>
    </row>
    <row r="17" spans="1:44" ht="10.5" customHeight="1">
      <c r="A17" s="4">
        <v>-6.25</v>
      </c>
      <c r="B17" s="106">
        <v>15</v>
      </c>
      <c r="C17" s="4">
        <v>-5.75</v>
      </c>
      <c r="D17" s="106">
        <v>15</v>
      </c>
      <c r="E17" s="4">
        <v>-5.35</v>
      </c>
      <c r="F17" s="106">
        <v>15</v>
      </c>
      <c r="G17" s="4">
        <v>-5.25</v>
      </c>
      <c r="H17" s="106">
        <v>15</v>
      </c>
      <c r="I17" s="4">
        <v>-5.2</v>
      </c>
      <c r="J17" s="106">
        <v>15</v>
      </c>
      <c r="K17" s="4">
        <v>-5.15</v>
      </c>
      <c r="L17" s="106">
        <v>15</v>
      </c>
      <c r="M17" s="4">
        <v>-5.1</v>
      </c>
      <c r="N17" s="106">
        <v>15</v>
      </c>
      <c r="O17" s="4">
        <v>-5.05</v>
      </c>
      <c r="P17" s="106">
        <v>15</v>
      </c>
      <c r="Q17" s="4">
        <v>-5</v>
      </c>
      <c r="R17" s="106">
        <v>15</v>
      </c>
      <c r="S17" s="4">
        <v>-4.95</v>
      </c>
      <c r="T17" s="106">
        <v>15</v>
      </c>
      <c r="U17" s="4">
        <v>-4.9</v>
      </c>
      <c r="V17" s="106">
        <v>15</v>
      </c>
      <c r="W17" s="4">
        <v>-4.9</v>
      </c>
      <c r="X17" s="106">
        <v>15</v>
      </c>
      <c r="Y17" s="4">
        <v>-4.9</v>
      </c>
      <c r="Z17" s="106">
        <v>15</v>
      </c>
      <c r="AA17" s="4">
        <v>-4.9</v>
      </c>
      <c r="AB17" s="106">
        <v>15</v>
      </c>
      <c r="AC17" s="4">
        <v>-4.9</v>
      </c>
      <c r="AD17" s="106">
        <v>15</v>
      </c>
      <c r="AE17" s="4">
        <v>-4.9</v>
      </c>
      <c r="AF17" s="106">
        <v>15</v>
      </c>
      <c r="AG17" s="4">
        <v>-4.9</v>
      </c>
      <c r="AH17" s="106">
        <v>15</v>
      </c>
      <c r="AI17" s="4">
        <v>-4.9</v>
      </c>
      <c r="AJ17" s="106">
        <v>15</v>
      </c>
      <c r="AK17" s="4">
        <v>-4.9</v>
      </c>
      <c r="AL17" s="106">
        <v>15</v>
      </c>
      <c r="AM17" s="4">
        <v>-4.9</v>
      </c>
      <c r="AN17" s="106">
        <v>15</v>
      </c>
      <c r="AO17" s="4">
        <v>-4.9</v>
      </c>
      <c r="AP17" s="106">
        <v>15</v>
      </c>
      <c r="AQ17" s="4">
        <v>-4.9</v>
      </c>
      <c r="AR17" s="107">
        <v>15</v>
      </c>
    </row>
    <row r="18" spans="1:44" ht="10.5" customHeight="1">
      <c r="A18" s="4">
        <v>-6.2</v>
      </c>
      <c r="B18" s="106">
        <v>16</v>
      </c>
      <c r="C18" s="4">
        <v>-5.7</v>
      </c>
      <c r="D18" s="106">
        <v>16</v>
      </c>
      <c r="E18" s="4">
        <v>-5.3</v>
      </c>
      <c r="F18" s="106">
        <v>16</v>
      </c>
      <c r="G18" s="4">
        <v>-5.2</v>
      </c>
      <c r="H18" s="106">
        <v>16</v>
      </c>
      <c r="I18" s="4">
        <v>-5.15</v>
      </c>
      <c r="J18" s="106">
        <v>16</v>
      </c>
      <c r="K18" s="4">
        <v>-5.1</v>
      </c>
      <c r="L18" s="106">
        <v>16</v>
      </c>
      <c r="M18" s="4">
        <v>-5.05</v>
      </c>
      <c r="N18" s="106">
        <v>16</v>
      </c>
      <c r="O18" s="4">
        <v>-5</v>
      </c>
      <c r="P18" s="106">
        <v>16</v>
      </c>
      <c r="Q18" s="4">
        <v>-4.95</v>
      </c>
      <c r="R18" s="106">
        <v>16</v>
      </c>
      <c r="S18" s="4">
        <v>-4.9</v>
      </c>
      <c r="T18" s="106">
        <v>16</v>
      </c>
      <c r="U18" s="4">
        <v>-4.85</v>
      </c>
      <c r="V18" s="106">
        <v>16</v>
      </c>
      <c r="W18" s="4">
        <v>-4.85</v>
      </c>
      <c r="X18" s="106">
        <v>16</v>
      </c>
      <c r="Y18" s="4">
        <v>-4.85</v>
      </c>
      <c r="Z18" s="106">
        <v>16</v>
      </c>
      <c r="AA18" s="4">
        <v>-4.85</v>
      </c>
      <c r="AB18" s="106">
        <v>16</v>
      </c>
      <c r="AC18" s="4">
        <v>-4.85</v>
      </c>
      <c r="AD18" s="106">
        <v>16</v>
      </c>
      <c r="AE18" s="4">
        <v>-4.85</v>
      </c>
      <c r="AF18" s="106">
        <v>16</v>
      </c>
      <c r="AG18" s="4">
        <v>-4.85</v>
      </c>
      <c r="AH18" s="106">
        <v>16</v>
      </c>
      <c r="AI18" s="4">
        <v>-4.85</v>
      </c>
      <c r="AJ18" s="106">
        <v>16</v>
      </c>
      <c r="AK18" s="4">
        <v>-4.85</v>
      </c>
      <c r="AL18" s="106">
        <v>16</v>
      </c>
      <c r="AM18" s="4">
        <v>-4.85</v>
      </c>
      <c r="AN18" s="106">
        <v>16</v>
      </c>
      <c r="AO18" s="4">
        <v>-4.85</v>
      </c>
      <c r="AP18" s="106">
        <v>16</v>
      </c>
      <c r="AQ18" s="4">
        <v>-4.85</v>
      </c>
      <c r="AR18" s="107">
        <v>16</v>
      </c>
    </row>
    <row r="19" spans="1:44" ht="10.5" customHeight="1">
      <c r="A19" s="4">
        <v>-6.15</v>
      </c>
      <c r="B19" s="106">
        <v>17</v>
      </c>
      <c r="C19" s="4">
        <v>-5.65</v>
      </c>
      <c r="D19" s="106">
        <v>17</v>
      </c>
      <c r="E19" s="4">
        <v>-5.25</v>
      </c>
      <c r="F19" s="106">
        <v>17</v>
      </c>
      <c r="G19" s="4">
        <v>-5.15</v>
      </c>
      <c r="H19" s="106">
        <v>17</v>
      </c>
      <c r="I19" s="4">
        <v>-5.1</v>
      </c>
      <c r="J19" s="106">
        <v>17</v>
      </c>
      <c r="K19" s="4">
        <v>-5.05</v>
      </c>
      <c r="L19" s="106">
        <v>17</v>
      </c>
      <c r="M19" s="4">
        <v>-5</v>
      </c>
      <c r="N19" s="106">
        <v>17</v>
      </c>
      <c r="O19" s="4">
        <v>-4.95</v>
      </c>
      <c r="P19" s="106">
        <v>17</v>
      </c>
      <c r="Q19" s="4">
        <v>-4.9</v>
      </c>
      <c r="R19" s="106">
        <v>17</v>
      </c>
      <c r="S19" s="4">
        <v>-4.85</v>
      </c>
      <c r="T19" s="106">
        <v>17</v>
      </c>
      <c r="U19" s="4">
        <v>-4.8</v>
      </c>
      <c r="V19" s="106">
        <v>17</v>
      </c>
      <c r="W19" s="4">
        <v>-4.8</v>
      </c>
      <c r="X19" s="106">
        <v>17</v>
      </c>
      <c r="Y19" s="4">
        <v>-4.8</v>
      </c>
      <c r="Z19" s="106">
        <v>17</v>
      </c>
      <c r="AA19" s="4">
        <v>-4.8</v>
      </c>
      <c r="AB19" s="106">
        <v>17</v>
      </c>
      <c r="AC19" s="4">
        <v>-4.8</v>
      </c>
      <c r="AD19" s="106">
        <v>17</v>
      </c>
      <c r="AE19" s="4">
        <v>-4.8</v>
      </c>
      <c r="AF19" s="106">
        <v>17</v>
      </c>
      <c r="AG19" s="4">
        <v>-4.8</v>
      </c>
      <c r="AH19" s="106">
        <v>17</v>
      </c>
      <c r="AI19" s="4">
        <v>-4.8</v>
      </c>
      <c r="AJ19" s="106">
        <v>17</v>
      </c>
      <c r="AK19" s="4">
        <v>-4.8</v>
      </c>
      <c r="AL19" s="106">
        <v>17</v>
      </c>
      <c r="AM19" s="4">
        <v>-4.8</v>
      </c>
      <c r="AN19" s="106">
        <v>17</v>
      </c>
      <c r="AO19" s="4">
        <v>-4.8</v>
      </c>
      <c r="AP19" s="106">
        <v>17</v>
      </c>
      <c r="AQ19" s="4">
        <v>-4.8</v>
      </c>
      <c r="AR19" s="107">
        <v>17</v>
      </c>
    </row>
    <row r="20" spans="1:44" ht="10.5" customHeight="1">
      <c r="A20" s="4">
        <v>-6.1</v>
      </c>
      <c r="B20" s="106">
        <v>18</v>
      </c>
      <c r="C20" s="4">
        <v>-5.6</v>
      </c>
      <c r="D20" s="106">
        <v>18</v>
      </c>
      <c r="E20" s="4">
        <v>-5.2</v>
      </c>
      <c r="F20" s="106">
        <v>18</v>
      </c>
      <c r="G20" s="4">
        <v>-5.1</v>
      </c>
      <c r="H20" s="106">
        <v>18</v>
      </c>
      <c r="I20" s="4">
        <v>-5.05</v>
      </c>
      <c r="J20" s="106">
        <v>18</v>
      </c>
      <c r="K20" s="4">
        <v>-5</v>
      </c>
      <c r="L20" s="106">
        <v>18</v>
      </c>
      <c r="M20" s="4">
        <v>-4.95</v>
      </c>
      <c r="N20" s="106">
        <v>18</v>
      </c>
      <c r="O20" s="4">
        <v>-4.9</v>
      </c>
      <c r="P20" s="106">
        <v>18</v>
      </c>
      <c r="Q20" s="4">
        <v>-4.85</v>
      </c>
      <c r="R20" s="106">
        <v>18</v>
      </c>
      <c r="S20" s="4">
        <v>-4.8</v>
      </c>
      <c r="T20" s="106">
        <v>18</v>
      </c>
      <c r="U20" s="4">
        <v>-4.75</v>
      </c>
      <c r="V20" s="106">
        <v>18</v>
      </c>
      <c r="W20" s="4">
        <v>-4.75</v>
      </c>
      <c r="X20" s="106">
        <v>18</v>
      </c>
      <c r="Y20" s="4">
        <v>-4.75</v>
      </c>
      <c r="Z20" s="106">
        <v>18</v>
      </c>
      <c r="AA20" s="4">
        <v>-4.75</v>
      </c>
      <c r="AB20" s="106">
        <v>18</v>
      </c>
      <c r="AC20" s="4">
        <v>-4.75</v>
      </c>
      <c r="AD20" s="106">
        <v>18</v>
      </c>
      <c r="AE20" s="4">
        <v>-4.75</v>
      </c>
      <c r="AF20" s="106">
        <v>18</v>
      </c>
      <c r="AG20" s="4">
        <v>-4.75</v>
      </c>
      <c r="AH20" s="106">
        <v>18</v>
      </c>
      <c r="AI20" s="4">
        <v>-4.75</v>
      </c>
      <c r="AJ20" s="106">
        <v>18</v>
      </c>
      <c r="AK20" s="4">
        <v>-4.75</v>
      </c>
      <c r="AL20" s="106">
        <v>18</v>
      </c>
      <c r="AM20" s="4">
        <v>-4.75</v>
      </c>
      <c r="AN20" s="106">
        <v>18</v>
      </c>
      <c r="AO20" s="4">
        <v>-4.75</v>
      </c>
      <c r="AP20" s="106">
        <v>18</v>
      </c>
      <c r="AQ20" s="4">
        <v>-4.75</v>
      </c>
      <c r="AR20" s="107">
        <v>18</v>
      </c>
    </row>
    <row r="21" spans="1:44" ht="10.5" customHeight="1">
      <c r="A21" s="4">
        <v>-6.05</v>
      </c>
      <c r="B21" s="106">
        <v>19</v>
      </c>
      <c r="C21" s="4">
        <v>-5.55</v>
      </c>
      <c r="D21" s="106">
        <v>19</v>
      </c>
      <c r="E21" s="4">
        <v>-5.15</v>
      </c>
      <c r="F21" s="106">
        <v>19</v>
      </c>
      <c r="G21" s="4">
        <v>-5.05</v>
      </c>
      <c r="H21" s="106">
        <v>19</v>
      </c>
      <c r="I21" s="4">
        <v>-5</v>
      </c>
      <c r="J21" s="106">
        <v>19</v>
      </c>
      <c r="K21" s="4">
        <v>-4.95</v>
      </c>
      <c r="L21" s="106">
        <v>19</v>
      </c>
      <c r="M21" s="4">
        <v>-4.9</v>
      </c>
      <c r="N21" s="106">
        <v>19</v>
      </c>
      <c r="O21" s="4">
        <v>-4.85</v>
      </c>
      <c r="P21" s="106">
        <v>19</v>
      </c>
      <c r="Q21" s="4">
        <v>-4.8</v>
      </c>
      <c r="R21" s="106">
        <v>19</v>
      </c>
      <c r="S21" s="4">
        <v>-4.75</v>
      </c>
      <c r="T21" s="106">
        <v>19</v>
      </c>
      <c r="U21" s="4">
        <v>-4.7</v>
      </c>
      <c r="V21" s="106">
        <v>19</v>
      </c>
      <c r="W21" s="4">
        <v>-4.7</v>
      </c>
      <c r="X21" s="106">
        <v>19</v>
      </c>
      <c r="Y21" s="4">
        <v>-4.7</v>
      </c>
      <c r="Z21" s="106">
        <v>19</v>
      </c>
      <c r="AA21" s="4">
        <v>-4.7</v>
      </c>
      <c r="AB21" s="106">
        <v>19</v>
      </c>
      <c r="AC21" s="4">
        <v>-4.7</v>
      </c>
      <c r="AD21" s="106">
        <v>19</v>
      </c>
      <c r="AE21" s="4">
        <v>-4.7</v>
      </c>
      <c r="AF21" s="106">
        <v>19</v>
      </c>
      <c r="AG21" s="4">
        <v>-4.7</v>
      </c>
      <c r="AH21" s="106">
        <v>19</v>
      </c>
      <c r="AI21" s="4">
        <v>-4.7</v>
      </c>
      <c r="AJ21" s="106">
        <v>19</v>
      </c>
      <c r="AK21" s="4">
        <v>-4.7</v>
      </c>
      <c r="AL21" s="106">
        <v>19</v>
      </c>
      <c r="AM21" s="4">
        <v>-4.7</v>
      </c>
      <c r="AN21" s="106">
        <v>19</v>
      </c>
      <c r="AO21" s="4">
        <v>-4.7</v>
      </c>
      <c r="AP21" s="106">
        <v>19</v>
      </c>
      <c r="AQ21" s="4">
        <v>-4.7</v>
      </c>
      <c r="AR21" s="107">
        <v>19</v>
      </c>
    </row>
    <row r="22" spans="1:44" ht="10.5" customHeight="1">
      <c r="A22" s="108">
        <v>-5</v>
      </c>
      <c r="B22" s="106">
        <v>20</v>
      </c>
      <c r="C22" s="4">
        <v>-5</v>
      </c>
      <c r="D22" s="106">
        <v>20</v>
      </c>
      <c r="E22" s="4">
        <v>-4</v>
      </c>
      <c r="F22" s="106">
        <v>20</v>
      </c>
      <c r="G22" s="4">
        <v>-4</v>
      </c>
      <c r="H22" s="106">
        <v>20</v>
      </c>
      <c r="I22" s="4">
        <v>-4</v>
      </c>
      <c r="J22" s="106">
        <v>20</v>
      </c>
      <c r="K22" s="4">
        <v>-4</v>
      </c>
      <c r="L22" s="106">
        <v>20</v>
      </c>
      <c r="M22" s="4">
        <v>-4</v>
      </c>
      <c r="N22" s="106">
        <v>20</v>
      </c>
      <c r="O22" s="4">
        <v>-4</v>
      </c>
      <c r="P22" s="106">
        <v>20</v>
      </c>
      <c r="Q22" s="4">
        <v>-4</v>
      </c>
      <c r="R22" s="106">
        <v>20</v>
      </c>
      <c r="S22" s="4">
        <v>-4</v>
      </c>
      <c r="T22" s="106">
        <v>20</v>
      </c>
      <c r="U22" s="4">
        <v>-4</v>
      </c>
      <c r="V22" s="106">
        <v>20</v>
      </c>
      <c r="W22" s="4">
        <v>-4</v>
      </c>
      <c r="X22" s="106">
        <v>20</v>
      </c>
      <c r="Y22" s="4">
        <v>-4</v>
      </c>
      <c r="Z22" s="106">
        <v>20</v>
      </c>
      <c r="AA22" s="4">
        <v>-4</v>
      </c>
      <c r="AB22" s="106">
        <v>20</v>
      </c>
      <c r="AC22" s="4">
        <v>-4</v>
      </c>
      <c r="AD22" s="106">
        <v>20</v>
      </c>
      <c r="AE22" s="4">
        <v>-4</v>
      </c>
      <c r="AF22" s="106">
        <v>20</v>
      </c>
      <c r="AG22" s="4">
        <v>-4</v>
      </c>
      <c r="AH22" s="106">
        <v>20</v>
      </c>
      <c r="AI22" s="4">
        <v>-4</v>
      </c>
      <c r="AJ22" s="106">
        <v>20</v>
      </c>
      <c r="AK22" s="4">
        <v>-4</v>
      </c>
      <c r="AL22" s="106">
        <v>20</v>
      </c>
      <c r="AM22" s="4">
        <v>-4</v>
      </c>
      <c r="AN22" s="106">
        <v>20</v>
      </c>
      <c r="AO22" s="4">
        <v>-4</v>
      </c>
      <c r="AP22" s="106">
        <v>20</v>
      </c>
      <c r="AQ22" s="4">
        <v>-4</v>
      </c>
      <c r="AR22" s="107">
        <v>20</v>
      </c>
    </row>
    <row r="23" spans="1:44" ht="10.5" customHeight="1">
      <c r="A23" s="122" t="s">
        <v>25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1"/>
    </row>
    <row r="24" spans="1:44" ht="10.5" customHeight="1">
      <c r="A24" s="122" t="s">
        <v>14</v>
      </c>
      <c r="B24" s="120"/>
      <c r="C24" s="120" t="s">
        <v>15</v>
      </c>
      <c r="D24" s="120"/>
      <c r="E24" s="120" t="s">
        <v>16</v>
      </c>
      <c r="F24" s="120"/>
      <c r="G24" s="120" t="s">
        <v>17</v>
      </c>
      <c r="H24" s="120"/>
      <c r="I24" s="120" t="s">
        <v>18</v>
      </c>
      <c r="J24" s="120"/>
      <c r="K24" s="120" t="s">
        <v>19</v>
      </c>
      <c r="L24" s="120"/>
      <c r="M24" s="120" t="s">
        <v>20</v>
      </c>
      <c r="N24" s="120"/>
      <c r="O24" s="120" t="s">
        <v>21</v>
      </c>
      <c r="P24" s="120"/>
      <c r="Q24" s="120" t="s">
        <v>22</v>
      </c>
      <c r="R24" s="120"/>
      <c r="S24" s="120" t="s">
        <v>23</v>
      </c>
      <c r="T24" s="120"/>
      <c r="U24" s="120" t="s">
        <v>31</v>
      </c>
      <c r="V24" s="120"/>
      <c r="W24" s="120" t="s">
        <v>32</v>
      </c>
      <c r="X24" s="120"/>
      <c r="Y24" s="120" t="s">
        <v>33</v>
      </c>
      <c r="Z24" s="120"/>
      <c r="AA24" s="120" t="s">
        <v>34</v>
      </c>
      <c r="AB24" s="120"/>
      <c r="AC24" s="120" t="s">
        <v>35</v>
      </c>
      <c r="AD24" s="120"/>
      <c r="AE24" s="120" t="s">
        <v>36</v>
      </c>
      <c r="AF24" s="120"/>
      <c r="AG24" s="120" t="s">
        <v>37</v>
      </c>
      <c r="AH24" s="120"/>
      <c r="AI24" s="120" t="s">
        <v>38</v>
      </c>
      <c r="AJ24" s="120"/>
      <c r="AK24" s="120" t="s">
        <v>39</v>
      </c>
      <c r="AL24" s="120"/>
      <c r="AM24" s="120" t="s">
        <v>40</v>
      </c>
      <c r="AN24" s="120"/>
      <c r="AO24" s="120" t="s">
        <v>41</v>
      </c>
      <c r="AP24" s="120"/>
      <c r="AQ24" s="120" t="s">
        <v>42</v>
      </c>
      <c r="AR24" s="121"/>
    </row>
    <row r="25" spans="1:44" ht="10.5" customHeight="1">
      <c r="A25" s="4">
        <v>-10</v>
      </c>
      <c r="B25" s="106">
        <v>1</v>
      </c>
      <c r="C25" s="4">
        <v>-10</v>
      </c>
      <c r="D25" s="106">
        <v>1</v>
      </c>
      <c r="E25" s="4">
        <v>-10</v>
      </c>
      <c r="F25" s="106">
        <v>1</v>
      </c>
      <c r="G25" s="4">
        <v>-10</v>
      </c>
      <c r="H25" s="106">
        <v>1</v>
      </c>
      <c r="I25" s="4">
        <v>-10</v>
      </c>
      <c r="J25" s="106">
        <v>1</v>
      </c>
      <c r="K25" s="4">
        <v>-10</v>
      </c>
      <c r="L25" s="106">
        <v>1</v>
      </c>
      <c r="M25" s="4">
        <v>-10</v>
      </c>
      <c r="N25" s="106">
        <v>1</v>
      </c>
      <c r="O25" s="4">
        <v>-10</v>
      </c>
      <c r="P25" s="106">
        <v>1</v>
      </c>
      <c r="Q25" s="4">
        <v>-10</v>
      </c>
      <c r="R25" s="106">
        <v>1</v>
      </c>
      <c r="S25" s="4">
        <v>-10</v>
      </c>
      <c r="T25" s="106">
        <v>1</v>
      </c>
      <c r="U25" s="4">
        <v>-10</v>
      </c>
      <c r="V25" s="106">
        <v>1</v>
      </c>
      <c r="W25" s="4">
        <v>-10</v>
      </c>
      <c r="X25" s="106">
        <v>1</v>
      </c>
      <c r="Y25" s="4">
        <v>-10</v>
      </c>
      <c r="Z25" s="106">
        <v>1</v>
      </c>
      <c r="AA25" s="4">
        <v>-10</v>
      </c>
      <c r="AB25" s="106">
        <v>1</v>
      </c>
      <c r="AC25" s="4">
        <v>-10</v>
      </c>
      <c r="AD25" s="106">
        <v>1</v>
      </c>
      <c r="AE25" s="4">
        <v>-10</v>
      </c>
      <c r="AF25" s="106">
        <v>1</v>
      </c>
      <c r="AG25" s="4">
        <v>-10</v>
      </c>
      <c r="AH25" s="106">
        <v>1</v>
      </c>
      <c r="AI25" s="4">
        <v>-10</v>
      </c>
      <c r="AJ25" s="106">
        <v>1</v>
      </c>
      <c r="AK25" s="4">
        <v>-10</v>
      </c>
      <c r="AL25" s="106">
        <v>1</v>
      </c>
      <c r="AM25" s="4">
        <v>-10</v>
      </c>
      <c r="AN25" s="106">
        <v>1</v>
      </c>
      <c r="AO25" s="4">
        <v>-10</v>
      </c>
      <c r="AP25" s="106">
        <v>1</v>
      </c>
      <c r="AQ25" s="4">
        <v>-10</v>
      </c>
      <c r="AR25" s="107">
        <v>1</v>
      </c>
    </row>
    <row r="26" spans="1:44" ht="10.5" customHeight="1">
      <c r="A26" s="4">
        <v>-6.9</v>
      </c>
      <c r="B26" s="106">
        <v>2</v>
      </c>
      <c r="C26" s="4">
        <v>-6.8</v>
      </c>
      <c r="D26" s="106">
        <v>2</v>
      </c>
      <c r="E26" s="4">
        <v>-6.6</v>
      </c>
      <c r="F26" s="106">
        <v>2</v>
      </c>
      <c r="G26" s="4">
        <v>-6.4</v>
      </c>
      <c r="H26" s="106">
        <v>2</v>
      </c>
      <c r="I26" s="4">
        <v>-6.3</v>
      </c>
      <c r="J26" s="106">
        <v>2</v>
      </c>
      <c r="K26" s="4">
        <v>-6.2</v>
      </c>
      <c r="L26" s="106">
        <v>2</v>
      </c>
      <c r="M26" s="4">
        <v>-6.1</v>
      </c>
      <c r="N26" s="106">
        <v>2</v>
      </c>
      <c r="O26" s="4">
        <v>-6</v>
      </c>
      <c r="P26" s="106">
        <v>2</v>
      </c>
      <c r="Q26" s="4">
        <v>-5.9</v>
      </c>
      <c r="R26" s="106">
        <v>2</v>
      </c>
      <c r="S26" s="4">
        <v>-5.8</v>
      </c>
      <c r="T26" s="106">
        <v>2</v>
      </c>
      <c r="U26" s="4">
        <v>-5.7</v>
      </c>
      <c r="V26" s="106">
        <v>2</v>
      </c>
      <c r="W26" s="4">
        <v>-5.7</v>
      </c>
      <c r="X26" s="106">
        <v>2</v>
      </c>
      <c r="Y26" s="4">
        <v>-5.7</v>
      </c>
      <c r="Z26" s="106">
        <v>2</v>
      </c>
      <c r="AA26" s="4">
        <v>-5.7</v>
      </c>
      <c r="AB26" s="106">
        <v>2</v>
      </c>
      <c r="AC26" s="4">
        <v>-5.7</v>
      </c>
      <c r="AD26" s="106">
        <v>2</v>
      </c>
      <c r="AE26" s="4">
        <v>-5.7</v>
      </c>
      <c r="AF26" s="106">
        <v>2</v>
      </c>
      <c r="AG26" s="4">
        <v>-5.7</v>
      </c>
      <c r="AH26" s="106">
        <v>2</v>
      </c>
      <c r="AI26" s="4">
        <v>-5.7</v>
      </c>
      <c r="AJ26" s="106">
        <v>2</v>
      </c>
      <c r="AK26" s="4">
        <v>-5.7</v>
      </c>
      <c r="AL26" s="106">
        <v>2</v>
      </c>
      <c r="AM26" s="4">
        <v>-5.7</v>
      </c>
      <c r="AN26" s="106">
        <v>2</v>
      </c>
      <c r="AO26" s="4">
        <v>-5.7</v>
      </c>
      <c r="AP26" s="106">
        <v>2</v>
      </c>
      <c r="AQ26" s="4">
        <v>-5.7</v>
      </c>
      <c r="AR26" s="107">
        <v>2</v>
      </c>
    </row>
    <row r="27" spans="1:44" ht="10.5" customHeight="1">
      <c r="A27" s="4">
        <v>-6.85</v>
      </c>
      <c r="B27" s="106">
        <v>3</v>
      </c>
      <c r="C27" s="4">
        <v>-6.75</v>
      </c>
      <c r="D27" s="106">
        <v>3</v>
      </c>
      <c r="E27" s="4">
        <v>-6.55</v>
      </c>
      <c r="F27" s="106">
        <v>3</v>
      </c>
      <c r="G27" s="4">
        <v>-6.35</v>
      </c>
      <c r="H27" s="106">
        <v>3</v>
      </c>
      <c r="I27" s="4">
        <v>-6.25</v>
      </c>
      <c r="J27" s="106">
        <v>3</v>
      </c>
      <c r="K27" s="4">
        <v>-6.15</v>
      </c>
      <c r="L27" s="106">
        <v>3</v>
      </c>
      <c r="M27" s="4">
        <v>-6.05</v>
      </c>
      <c r="N27" s="106">
        <v>3</v>
      </c>
      <c r="O27" s="4">
        <v>-5.95</v>
      </c>
      <c r="P27" s="106">
        <v>3</v>
      </c>
      <c r="Q27" s="4">
        <v>-5.85</v>
      </c>
      <c r="R27" s="106">
        <v>3</v>
      </c>
      <c r="S27" s="4">
        <v>-5.75</v>
      </c>
      <c r="T27" s="106">
        <v>3</v>
      </c>
      <c r="U27" s="4">
        <v>-5.65</v>
      </c>
      <c r="V27" s="106">
        <v>3</v>
      </c>
      <c r="W27" s="4">
        <v>-5.65</v>
      </c>
      <c r="X27" s="106">
        <v>3</v>
      </c>
      <c r="Y27" s="4">
        <v>-5.65</v>
      </c>
      <c r="Z27" s="106">
        <v>3</v>
      </c>
      <c r="AA27" s="4">
        <v>-5.65</v>
      </c>
      <c r="AB27" s="106">
        <v>3</v>
      </c>
      <c r="AC27" s="4">
        <v>-5.65</v>
      </c>
      <c r="AD27" s="106">
        <v>3</v>
      </c>
      <c r="AE27" s="4">
        <v>-5.65</v>
      </c>
      <c r="AF27" s="106">
        <v>3</v>
      </c>
      <c r="AG27" s="4">
        <v>-5.65</v>
      </c>
      <c r="AH27" s="106">
        <v>3</v>
      </c>
      <c r="AI27" s="4">
        <v>-5.65</v>
      </c>
      <c r="AJ27" s="106">
        <v>3</v>
      </c>
      <c r="AK27" s="4">
        <v>-5.65</v>
      </c>
      <c r="AL27" s="106">
        <v>3</v>
      </c>
      <c r="AM27" s="4">
        <v>-5.65</v>
      </c>
      <c r="AN27" s="106">
        <v>3</v>
      </c>
      <c r="AO27" s="4">
        <v>-5.65</v>
      </c>
      <c r="AP27" s="106">
        <v>3</v>
      </c>
      <c r="AQ27" s="4">
        <v>-5.65</v>
      </c>
      <c r="AR27" s="107">
        <v>3</v>
      </c>
    </row>
    <row r="28" spans="1:44" ht="10.5" customHeight="1">
      <c r="A28" s="4">
        <v>-6.8</v>
      </c>
      <c r="B28" s="106">
        <v>4</v>
      </c>
      <c r="C28" s="4">
        <v>-6.7</v>
      </c>
      <c r="D28" s="106">
        <v>4</v>
      </c>
      <c r="E28" s="4">
        <v>-6.5</v>
      </c>
      <c r="F28" s="106">
        <v>4</v>
      </c>
      <c r="G28" s="4">
        <v>-6.3</v>
      </c>
      <c r="H28" s="106">
        <v>4</v>
      </c>
      <c r="I28" s="4">
        <v>-6.2</v>
      </c>
      <c r="J28" s="106">
        <v>4</v>
      </c>
      <c r="K28" s="4">
        <v>-6.1</v>
      </c>
      <c r="L28" s="106">
        <v>4</v>
      </c>
      <c r="M28" s="4">
        <v>-6</v>
      </c>
      <c r="N28" s="106">
        <v>4</v>
      </c>
      <c r="O28" s="4">
        <v>-5.9</v>
      </c>
      <c r="P28" s="106">
        <v>4</v>
      </c>
      <c r="Q28" s="4">
        <v>-5.8</v>
      </c>
      <c r="R28" s="106">
        <v>4</v>
      </c>
      <c r="S28" s="4">
        <v>-5.7</v>
      </c>
      <c r="T28" s="106">
        <v>4</v>
      </c>
      <c r="U28" s="4">
        <v>-5.6</v>
      </c>
      <c r="V28" s="106">
        <v>4</v>
      </c>
      <c r="W28" s="4">
        <v>-5.6</v>
      </c>
      <c r="X28" s="106">
        <v>4</v>
      </c>
      <c r="Y28" s="4">
        <v>-5.6</v>
      </c>
      <c r="Z28" s="106">
        <v>4</v>
      </c>
      <c r="AA28" s="4">
        <v>-5.6</v>
      </c>
      <c r="AB28" s="106">
        <v>4</v>
      </c>
      <c r="AC28" s="4">
        <v>-5.6</v>
      </c>
      <c r="AD28" s="106">
        <v>4</v>
      </c>
      <c r="AE28" s="4">
        <v>-5.6</v>
      </c>
      <c r="AF28" s="106">
        <v>4</v>
      </c>
      <c r="AG28" s="4">
        <v>-5.6</v>
      </c>
      <c r="AH28" s="106">
        <v>4</v>
      </c>
      <c r="AI28" s="4">
        <v>-5.6</v>
      </c>
      <c r="AJ28" s="106">
        <v>4</v>
      </c>
      <c r="AK28" s="4">
        <v>-5.6</v>
      </c>
      <c r="AL28" s="106">
        <v>4</v>
      </c>
      <c r="AM28" s="4">
        <v>-5.6</v>
      </c>
      <c r="AN28" s="106">
        <v>4</v>
      </c>
      <c r="AO28" s="4">
        <v>-5.6</v>
      </c>
      <c r="AP28" s="106">
        <v>4</v>
      </c>
      <c r="AQ28" s="4">
        <v>-5.6</v>
      </c>
      <c r="AR28" s="107">
        <v>4</v>
      </c>
    </row>
    <row r="29" spans="1:44" ht="10.5" customHeight="1">
      <c r="A29" s="4">
        <v>-6.75</v>
      </c>
      <c r="B29" s="106">
        <v>5</v>
      </c>
      <c r="C29" s="4">
        <v>-6.65</v>
      </c>
      <c r="D29" s="106">
        <v>5</v>
      </c>
      <c r="E29" s="4">
        <v>-6.45</v>
      </c>
      <c r="F29" s="106">
        <v>5</v>
      </c>
      <c r="G29" s="4">
        <v>-6.25</v>
      </c>
      <c r="H29" s="106">
        <v>5</v>
      </c>
      <c r="I29" s="4">
        <v>-6.15</v>
      </c>
      <c r="J29" s="106">
        <v>5</v>
      </c>
      <c r="K29" s="4">
        <v>-6.05</v>
      </c>
      <c r="L29" s="106">
        <v>5</v>
      </c>
      <c r="M29" s="4">
        <v>-5.95</v>
      </c>
      <c r="N29" s="106">
        <v>5</v>
      </c>
      <c r="O29" s="4">
        <v>-5.85</v>
      </c>
      <c r="P29" s="106">
        <v>5</v>
      </c>
      <c r="Q29" s="4">
        <v>-5.75</v>
      </c>
      <c r="R29" s="106">
        <v>5</v>
      </c>
      <c r="S29" s="4">
        <v>-5.65</v>
      </c>
      <c r="T29" s="106">
        <v>5</v>
      </c>
      <c r="U29" s="4">
        <v>-5.55</v>
      </c>
      <c r="V29" s="106">
        <v>5</v>
      </c>
      <c r="W29" s="4">
        <v>-5.55</v>
      </c>
      <c r="X29" s="106">
        <v>5</v>
      </c>
      <c r="Y29" s="4">
        <v>-5.55</v>
      </c>
      <c r="Z29" s="106">
        <v>5</v>
      </c>
      <c r="AA29" s="4">
        <v>-5.55</v>
      </c>
      <c r="AB29" s="106">
        <v>5</v>
      </c>
      <c r="AC29" s="4">
        <v>-5.55</v>
      </c>
      <c r="AD29" s="106">
        <v>5</v>
      </c>
      <c r="AE29" s="4">
        <v>-5.55</v>
      </c>
      <c r="AF29" s="106">
        <v>5</v>
      </c>
      <c r="AG29" s="4">
        <v>-5.55</v>
      </c>
      <c r="AH29" s="106">
        <v>5</v>
      </c>
      <c r="AI29" s="4">
        <v>-5.55</v>
      </c>
      <c r="AJ29" s="106">
        <v>5</v>
      </c>
      <c r="AK29" s="4">
        <v>-5.55</v>
      </c>
      <c r="AL29" s="106">
        <v>5</v>
      </c>
      <c r="AM29" s="4">
        <v>-5.55</v>
      </c>
      <c r="AN29" s="106">
        <v>5</v>
      </c>
      <c r="AO29" s="4">
        <v>-5.55</v>
      </c>
      <c r="AP29" s="106">
        <v>5</v>
      </c>
      <c r="AQ29" s="4">
        <v>-5.55</v>
      </c>
      <c r="AR29" s="107">
        <v>5</v>
      </c>
    </row>
    <row r="30" spans="1:44" ht="10.5" customHeight="1">
      <c r="A30" s="4">
        <v>-6.7</v>
      </c>
      <c r="B30" s="106">
        <v>6</v>
      </c>
      <c r="C30" s="4">
        <v>-6.6</v>
      </c>
      <c r="D30" s="106">
        <v>6</v>
      </c>
      <c r="E30" s="4">
        <v>-6.4</v>
      </c>
      <c r="F30" s="106">
        <v>6</v>
      </c>
      <c r="G30" s="4">
        <v>-6.2</v>
      </c>
      <c r="H30" s="106">
        <v>6</v>
      </c>
      <c r="I30" s="4">
        <v>-6.1</v>
      </c>
      <c r="J30" s="106">
        <v>6</v>
      </c>
      <c r="K30" s="4">
        <v>-6</v>
      </c>
      <c r="L30" s="106">
        <v>6</v>
      </c>
      <c r="M30" s="4">
        <v>-5.9</v>
      </c>
      <c r="N30" s="106">
        <v>6</v>
      </c>
      <c r="O30" s="4">
        <v>-5.8</v>
      </c>
      <c r="P30" s="106">
        <v>6</v>
      </c>
      <c r="Q30" s="4">
        <v>-5.7</v>
      </c>
      <c r="R30" s="106">
        <v>6</v>
      </c>
      <c r="S30" s="4">
        <v>-5.6</v>
      </c>
      <c r="T30" s="106">
        <v>6</v>
      </c>
      <c r="U30" s="4">
        <v>-5.5</v>
      </c>
      <c r="V30" s="106">
        <v>6</v>
      </c>
      <c r="W30" s="4">
        <v>-5.5</v>
      </c>
      <c r="X30" s="106">
        <v>6</v>
      </c>
      <c r="Y30" s="4">
        <v>-5.5</v>
      </c>
      <c r="Z30" s="106">
        <v>6</v>
      </c>
      <c r="AA30" s="4">
        <v>-5.5</v>
      </c>
      <c r="AB30" s="106">
        <v>6</v>
      </c>
      <c r="AC30" s="4">
        <v>-5.5</v>
      </c>
      <c r="AD30" s="106">
        <v>6</v>
      </c>
      <c r="AE30" s="4">
        <v>-5.5</v>
      </c>
      <c r="AF30" s="106">
        <v>6</v>
      </c>
      <c r="AG30" s="4">
        <v>-5.5</v>
      </c>
      <c r="AH30" s="106">
        <v>6</v>
      </c>
      <c r="AI30" s="4">
        <v>-5.5</v>
      </c>
      <c r="AJ30" s="106">
        <v>6</v>
      </c>
      <c r="AK30" s="4">
        <v>-5.5</v>
      </c>
      <c r="AL30" s="106">
        <v>6</v>
      </c>
      <c r="AM30" s="4">
        <v>-5.5</v>
      </c>
      <c r="AN30" s="106">
        <v>6</v>
      </c>
      <c r="AO30" s="4">
        <v>-5.5</v>
      </c>
      <c r="AP30" s="106">
        <v>6</v>
      </c>
      <c r="AQ30" s="4">
        <v>-5.5</v>
      </c>
      <c r="AR30" s="107">
        <v>6</v>
      </c>
    </row>
    <row r="31" spans="1:44" ht="10.5" customHeight="1">
      <c r="A31" s="4">
        <v>-6.65</v>
      </c>
      <c r="B31" s="106">
        <v>7</v>
      </c>
      <c r="C31" s="4">
        <v>-6.55</v>
      </c>
      <c r="D31" s="106">
        <v>7</v>
      </c>
      <c r="E31" s="4">
        <v>-6.35</v>
      </c>
      <c r="F31" s="106">
        <v>7</v>
      </c>
      <c r="G31" s="4">
        <v>-6.15</v>
      </c>
      <c r="H31" s="106">
        <v>7</v>
      </c>
      <c r="I31" s="4">
        <v>-6.05</v>
      </c>
      <c r="J31" s="106">
        <v>7</v>
      </c>
      <c r="K31" s="4">
        <v>-5.95</v>
      </c>
      <c r="L31" s="106">
        <v>7</v>
      </c>
      <c r="M31" s="4">
        <v>-5.85</v>
      </c>
      <c r="N31" s="106">
        <v>7</v>
      </c>
      <c r="O31" s="4">
        <v>-5.75</v>
      </c>
      <c r="P31" s="106">
        <v>7</v>
      </c>
      <c r="Q31" s="4">
        <v>-5.65</v>
      </c>
      <c r="R31" s="106">
        <v>7</v>
      </c>
      <c r="S31" s="4">
        <v>-5.55</v>
      </c>
      <c r="T31" s="106">
        <v>7</v>
      </c>
      <c r="U31" s="4">
        <v>-5.45</v>
      </c>
      <c r="V31" s="106">
        <v>7</v>
      </c>
      <c r="W31" s="4">
        <v>-5.45</v>
      </c>
      <c r="X31" s="106">
        <v>7</v>
      </c>
      <c r="Y31" s="4">
        <v>-5.45</v>
      </c>
      <c r="Z31" s="106">
        <v>7</v>
      </c>
      <c r="AA31" s="4">
        <v>-5.45</v>
      </c>
      <c r="AB31" s="106">
        <v>7</v>
      </c>
      <c r="AC31" s="4">
        <v>-5.45</v>
      </c>
      <c r="AD31" s="106">
        <v>7</v>
      </c>
      <c r="AE31" s="4">
        <v>-5.45</v>
      </c>
      <c r="AF31" s="106">
        <v>7</v>
      </c>
      <c r="AG31" s="4">
        <v>-5.45</v>
      </c>
      <c r="AH31" s="106">
        <v>7</v>
      </c>
      <c r="AI31" s="4">
        <v>-5.45</v>
      </c>
      <c r="AJ31" s="106">
        <v>7</v>
      </c>
      <c r="AK31" s="4">
        <v>-5.45</v>
      </c>
      <c r="AL31" s="106">
        <v>7</v>
      </c>
      <c r="AM31" s="4">
        <v>-5.45</v>
      </c>
      <c r="AN31" s="106">
        <v>7</v>
      </c>
      <c r="AO31" s="4">
        <v>-5.45</v>
      </c>
      <c r="AP31" s="106">
        <v>7</v>
      </c>
      <c r="AQ31" s="4">
        <v>-5.45</v>
      </c>
      <c r="AR31" s="107">
        <v>7</v>
      </c>
    </row>
    <row r="32" spans="1:44" ht="10.5" customHeight="1">
      <c r="A32" s="4">
        <v>-6.6</v>
      </c>
      <c r="B32" s="106">
        <v>8</v>
      </c>
      <c r="C32" s="4">
        <v>-6.5</v>
      </c>
      <c r="D32" s="106">
        <v>8</v>
      </c>
      <c r="E32" s="4">
        <v>-6.3</v>
      </c>
      <c r="F32" s="106">
        <v>8</v>
      </c>
      <c r="G32" s="4">
        <v>-6.1</v>
      </c>
      <c r="H32" s="106">
        <v>8</v>
      </c>
      <c r="I32" s="4">
        <v>-6</v>
      </c>
      <c r="J32" s="106">
        <v>8</v>
      </c>
      <c r="K32" s="4">
        <v>-5.9</v>
      </c>
      <c r="L32" s="106">
        <v>8</v>
      </c>
      <c r="M32" s="4">
        <v>-5.8</v>
      </c>
      <c r="N32" s="106">
        <v>8</v>
      </c>
      <c r="O32" s="4">
        <v>-5.7</v>
      </c>
      <c r="P32" s="106">
        <v>8</v>
      </c>
      <c r="Q32" s="4">
        <v>-5.6</v>
      </c>
      <c r="R32" s="106">
        <v>8</v>
      </c>
      <c r="S32" s="4">
        <v>-5.5</v>
      </c>
      <c r="T32" s="106">
        <v>8</v>
      </c>
      <c r="U32" s="4">
        <v>-5.4</v>
      </c>
      <c r="V32" s="106">
        <v>8</v>
      </c>
      <c r="W32" s="4">
        <v>-5.4</v>
      </c>
      <c r="X32" s="106">
        <v>8</v>
      </c>
      <c r="Y32" s="4">
        <v>-5.4</v>
      </c>
      <c r="Z32" s="106">
        <v>8</v>
      </c>
      <c r="AA32" s="4">
        <v>-5.4</v>
      </c>
      <c r="AB32" s="106">
        <v>8</v>
      </c>
      <c r="AC32" s="4">
        <v>-5.4</v>
      </c>
      <c r="AD32" s="106">
        <v>8</v>
      </c>
      <c r="AE32" s="4">
        <v>-5.4</v>
      </c>
      <c r="AF32" s="106">
        <v>8</v>
      </c>
      <c r="AG32" s="4">
        <v>-5.4</v>
      </c>
      <c r="AH32" s="106">
        <v>8</v>
      </c>
      <c r="AI32" s="4">
        <v>-5.4</v>
      </c>
      <c r="AJ32" s="106">
        <v>8</v>
      </c>
      <c r="AK32" s="4">
        <v>-5.4</v>
      </c>
      <c r="AL32" s="106">
        <v>8</v>
      </c>
      <c r="AM32" s="4">
        <v>-5.4</v>
      </c>
      <c r="AN32" s="106">
        <v>8</v>
      </c>
      <c r="AO32" s="4">
        <v>-5.4</v>
      </c>
      <c r="AP32" s="106">
        <v>8</v>
      </c>
      <c r="AQ32" s="4">
        <v>-5.4</v>
      </c>
      <c r="AR32" s="107">
        <v>8</v>
      </c>
    </row>
    <row r="33" spans="1:44" ht="10.5" customHeight="1">
      <c r="A33" s="4">
        <v>-6.55</v>
      </c>
      <c r="B33" s="106">
        <v>9</v>
      </c>
      <c r="C33" s="4">
        <v>-6.45</v>
      </c>
      <c r="D33" s="106">
        <v>9</v>
      </c>
      <c r="E33" s="4">
        <v>-6.25</v>
      </c>
      <c r="F33" s="106">
        <v>9</v>
      </c>
      <c r="G33" s="4">
        <v>-6.05</v>
      </c>
      <c r="H33" s="106">
        <v>9</v>
      </c>
      <c r="I33" s="4">
        <v>-5.95</v>
      </c>
      <c r="J33" s="106">
        <v>9</v>
      </c>
      <c r="K33" s="4">
        <v>-5.85</v>
      </c>
      <c r="L33" s="106">
        <v>9</v>
      </c>
      <c r="M33" s="4">
        <v>-5.75</v>
      </c>
      <c r="N33" s="106">
        <v>9</v>
      </c>
      <c r="O33" s="4">
        <v>-5.65</v>
      </c>
      <c r="P33" s="106">
        <v>9</v>
      </c>
      <c r="Q33" s="4">
        <v>-5.55</v>
      </c>
      <c r="R33" s="106">
        <v>9</v>
      </c>
      <c r="S33" s="4">
        <v>-5.45</v>
      </c>
      <c r="T33" s="106">
        <v>9</v>
      </c>
      <c r="U33" s="4">
        <v>-5.35</v>
      </c>
      <c r="V33" s="106">
        <v>9</v>
      </c>
      <c r="W33" s="4">
        <v>-5.35</v>
      </c>
      <c r="X33" s="106">
        <v>9</v>
      </c>
      <c r="Y33" s="4">
        <v>-5.35</v>
      </c>
      <c r="Z33" s="106">
        <v>9</v>
      </c>
      <c r="AA33" s="4">
        <v>-5.35</v>
      </c>
      <c r="AB33" s="106">
        <v>9</v>
      </c>
      <c r="AC33" s="4">
        <v>-5.35</v>
      </c>
      <c r="AD33" s="106">
        <v>9</v>
      </c>
      <c r="AE33" s="4">
        <v>-5.35</v>
      </c>
      <c r="AF33" s="106">
        <v>9</v>
      </c>
      <c r="AG33" s="4">
        <v>-5.35</v>
      </c>
      <c r="AH33" s="106">
        <v>9</v>
      </c>
      <c r="AI33" s="4">
        <v>-5.35</v>
      </c>
      <c r="AJ33" s="106">
        <v>9</v>
      </c>
      <c r="AK33" s="4">
        <v>-5.35</v>
      </c>
      <c r="AL33" s="106">
        <v>9</v>
      </c>
      <c r="AM33" s="4">
        <v>-5.35</v>
      </c>
      <c r="AN33" s="106">
        <v>9</v>
      </c>
      <c r="AO33" s="4">
        <v>-5.35</v>
      </c>
      <c r="AP33" s="106">
        <v>9</v>
      </c>
      <c r="AQ33" s="4">
        <v>-5.35</v>
      </c>
      <c r="AR33" s="107">
        <v>9</v>
      </c>
    </row>
    <row r="34" spans="1:44" ht="10.5" customHeight="1">
      <c r="A34" s="4">
        <v>-6.5</v>
      </c>
      <c r="B34" s="106">
        <v>10</v>
      </c>
      <c r="C34" s="4">
        <v>-6.4</v>
      </c>
      <c r="D34" s="106">
        <v>10</v>
      </c>
      <c r="E34" s="4">
        <v>-6.2</v>
      </c>
      <c r="F34" s="106">
        <v>10</v>
      </c>
      <c r="G34" s="4">
        <v>-6</v>
      </c>
      <c r="H34" s="106">
        <v>10</v>
      </c>
      <c r="I34" s="4">
        <v>-5.9</v>
      </c>
      <c r="J34" s="106">
        <v>10</v>
      </c>
      <c r="K34" s="4">
        <v>-5.8</v>
      </c>
      <c r="L34" s="106">
        <v>10</v>
      </c>
      <c r="M34" s="4">
        <v>-5.7</v>
      </c>
      <c r="N34" s="106">
        <v>10</v>
      </c>
      <c r="O34" s="4">
        <v>-5.6</v>
      </c>
      <c r="P34" s="106">
        <v>10</v>
      </c>
      <c r="Q34" s="4">
        <v>-5.5</v>
      </c>
      <c r="R34" s="106">
        <v>10</v>
      </c>
      <c r="S34" s="4">
        <v>-5.4</v>
      </c>
      <c r="T34" s="106">
        <v>10</v>
      </c>
      <c r="U34" s="4">
        <v>-5.3</v>
      </c>
      <c r="V34" s="106">
        <v>10</v>
      </c>
      <c r="W34" s="4">
        <v>-5.3</v>
      </c>
      <c r="X34" s="106">
        <v>10</v>
      </c>
      <c r="Y34" s="4">
        <v>-5.3</v>
      </c>
      <c r="Z34" s="106">
        <v>10</v>
      </c>
      <c r="AA34" s="4">
        <v>-5.3</v>
      </c>
      <c r="AB34" s="106">
        <v>10</v>
      </c>
      <c r="AC34" s="4">
        <v>-5.3</v>
      </c>
      <c r="AD34" s="106">
        <v>10</v>
      </c>
      <c r="AE34" s="4">
        <v>-5.3</v>
      </c>
      <c r="AF34" s="106">
        <v>10</v>
      </c>
      <c r="AG34" s="4">
        <v>-5.3</v>
      </c>
      <c r="AH34" s="106">
        <v>10</v>
      </c>
      <c r="AI34" s="4">
        <v>-5.3</v>
      </c>
      <c r="AJ34" s="106">
        <v>10</v>
      </c>
      <c r="AK34" s="4">
        <v>-5.3</v>
      </c>
      <c r="AL34" s="106">
        <v>10</v>
      </c>
      <c r="AM34" s="4">
        <v>-5.3</v>
      </c>
      <c r="AN34" s="106">
        <v>10</v>
      </c>
      <c r="AO34" s="4">
        <v>-5.3</v>
      </c>
      <c r="AP34" s="106">
        <v>10</v>
      </c>
      <c r="AQ34" s="4">
        <v>-5.3</v>
      </c>
      <c r="AR34" s="107">
        <v>10</v>
      </c>
    </row>
    <row r="35" spans="1:44" ht="10.5" customHeight="1">
      <c r="A35" s="4">
        <v>-6.45</v>
      </c>
      <c r="B35" s="106">
        <v>11</v>
      </c>
      <c r="C35" s="4">
        <v>-6.35</v>
      </c>
      <c r="D35" s="106">
        <v>11</v>
      </c>
      <c r="E35" s="4">
        <v>-6.15</v>
      </c>
      <c r="F35" s="106">
        <v>11</v>
      </c>
      <c r="G35" s="4">
        <v>-5.95</v>
      </c>
      <c r="H35" s="106">
        <v>11</v>
      </c>
      <c r="I35" s="4">
        <v>-5.85</v>
      </c>
      <c r="J35" s="106">
        <v>11</v>
      </c>
      <c r="K35" s="4">
        <v>-5.75</v>
      </c>
      <c r="L35" s="106">
        <v>11</v>
      </c>
      <c r="M35" s="4">
        <v>-5.65</v>
      </c>
      <c r="N35" s="106">
        <v>11</v>
      </c>
      <c r="O35" s="4">
        <v>-5.55</v>
      </c>
      <c r="P35" s="106">
        <v>11</v>
      </c>
      <c r="Q35" s="4">
        <v>-5.45</v>
      </c>
      <c r="R35" s="106">
        <v>11</v>
      </c>
      <c r="S35" s="4">
        <v>-5.35</v>
      </c>
      <c r="T35" s="106">
        <v>11</v>
      </c>
      <c r="U35" s="4">
        <v>-5.25</v>
      </c>
      <c r="V35" s="106">
        <v>11</v>
      </c>
      <c r="W35" s="4">
        <v>-5.25</v>
      </c>
      <c r="X35" s="106">
        <v>11</v>
      </c>
      <c r="Y35" s="4">
        <v>-5.25</v>
      </c>
      <c r="Z35" s="106">
        <v>11</v>
      </c>
      <c r="AA35" s="4">
        <v>-5.25</v>
      </c>
      <c r="AB35" s="106">
        <v>11</v>
      </c>
      <c r="AC35" s="4">
        <v>-5.25</v>
      </c>
      <c r="AD35" s="106">
        <v>11</v>
      </c>
      <c r="AE35" s="4">
        <v>-5.25</v>
      </c>
      <c r="AF35" s="106">
        <v>11</v>
      </c>
      <c r="AG35" s="4">
        <v>-5.25</v>
      </c>
      <c r="AH35" s="106">
        <v>11</v>
      </c>
      <c r="AI35" s="4">
        <v>-5.25</v>
      </c>
      <c r="AJ35" s="106">
        <v>11</v>
      </c>
      <c r="AK35" s="4">
        <v>-5.25</v>
      </c>
      <c r="AL35" s="106">
        <v>11</v>
      </c>
      <c r="AM35" s="4">
        <v>-5.25</v>
      </c>
      <c r="AN35" s="106">
        <v>11</v>
      </c>
      <c r="AO35" s="4">
        <v>-5.25</v>
      </c>
      <c r="AP35" s="106">
        <v>11</v>
      </c>
      <c r="AQ35" s="4">
        <v>-5.25</v>
      </c>
      <c r="AR35" s="107">
        <v>11</v>
      </c>
    </row>
    <row r="36" spans="1:44" ht="10.5" customHeight="1">
      <c r="A36" s="4">
        <v>-6.4</v>
      </c>
      <c r="B36" s="106">
        <v>12</v>
      </c>
      <c r="C36" s="4">
        <v>-6.3</v>
      </c>
      <c r="D36" s="106">
        <v>12</v>
      </c>
      <c r="E36" s="4">
        <v>-6.1</v>
      </c>
      <c r="F36" s="106">
        <v>12</v>
      </c>
      <c r="G36" s="4">
        <v>-5.9</v>
      </c>
      <c r="H36" s="106">
        <v>12</v>
      </c>
      <c r="I36" s="4">
        <v>-5.8</v>
      </c>
      <c r="J36" s="106">
        <v>12</v>
      </c>
      <c r="K36" s="4">
        <v>-5.7</v>
      </c>
      <c r="L36" s="106">
        <v>12</v>
      </c>
      <c r="M36" s="4">
        <v>-5.6</v>
      </c>
      <c r="N36" s="106">
        <v>12</v>
      </c>
      <c r="O36" s="4">
        <v>-5.5</v>
      </c>
      <c r="P36" s="106">
        <v>12</v>
      </c>
      <c r="Q36" s="4">
        <v>-5.4</v>
      </c>
      <c r="R36" s="106">
        <v>12</v>
      </c>
      <c r="S36" s="4">
        <v>-5.3</v>
      </c>
      <c r="T36" s="106">
        <v>12</v>
      </c>
      <c r="U36" s="4">
        <v>-5.2</v>
      </c>
      <c r="V36" s="106">
        <v>12</v>
      </c>
      <c r="W36" s="4">
        <v>-5.2</v>
      </c>
      <c r="X36" s="106">
        <v>12</v>
      </c>
      <c r="Y36" s="4">
        <v>-5.2</v>
      </c>
      <c r="Z36" s="106">
        <v>12</v>
      </c>
      <c r="AA36" s="4">
        <v>-5.2</v>
      </c>
      <c r="AB36" s="106">
        <v>12</v>
      </c>
      <c r="AC36" s="4">
        <v>-5.2</v>
      </c>
      <c r="AD36" s="106">
        <v>12</v>
      </c>
      <c r="AE36" s="4">
        <v>-5.2</v>
      </c>
      <c r="AF36" s="106">
        <v>12</v>
      </c>
      <c r="AG36" s="4">
        <v>-5.2</v>
      </c>
      <c r="AH36" s="106">
        <v>12</v>
      </c>
      <c r="AI36" s="4">
        <v>-5.2</v>
      </c>
      <c r="AJ36" s="106">
        <v>12</v>
      </c>
      <c r="AK36" s="4">
        <v>-5.2</v>
      </c>
      <c r="AL36" s="106">
        <v>12</v>
      </c>
      <c r="AM36" s="4">
        <v>-5.2</v>
      </c>
      <c r="AN36" s="106">
        <v>12</v>
      </c>
      <c r="AO36" s="4">
        <v>-5.2</v>
      </c>
      <c r="AP36" s="106">
        <v>12</v>
      </c>
      <c r="AQ36" s="4">
        <v>-5.2</v>
      </c>
      <c r="AR36" s="107">
        <v>12</v>
      </c>
    </row>
    <row r="37" spans="1:44" ht="10.5" customHeight="1">
      <c r="A37" s="4">
        <v>-6.35</v>
      </c>
      <c r="B37" s="106">
        <v>13</v>
      </c>
      <c r="C37" s="4">
        <v>-6.25</v>
      </c>
      <c r="D37" s="106">
        <v>13</v>
      </c>
      <c r="E37" s="4">
        <v>-6.05</v>
      </c>
      <c r="F37" s="106">
        <v>13</v>
      </c>
      <c r="G37" s="4">
        <v>-5.85</v>
      </c>
      <c r="H37" s="106">
        <v>13</v>
      </c>
      <c r="I37" s="4">
        <v>-5.75</v>
      </c>
      <c r="J37" s="106">
        <v>13</v>
      </c>
      <c r="K37" s="4">
        <v>-5.65</v>
      </c>
      <c r="L37" s="106">
        <v>13</v>
      </c>
      <c r="M37" s="4">
        <v>-5.55</v>
      </c>
      <c r="N37" s="106">
        <v>13</v>
      </c>
      <c r="O37" s="4">
        <v>-5.45</v>
      </c>
      <c r="P37" s="106">
        <v>13</v>
      </c>
      <c r="Q37" s="4">
        <v>-5.35</v>
      </c>
      <c r="R37" s="106">
        <v>13</v>
      </c>
      <c r="S37" s="4">
        <v>-5.25</v>
      </c>
      <c r="T37" s="106">
        <v>13</v>
      </c>
      <c r="U37" s="4">
        <v>-5.15</v>
      </c>
      <c r="V37" s="106">
        <v>13</v>
      </c>
      <c r="W37" s="4">
        <v>-5.15</v>
      </c>
      <c r="X37" s="106">
        <v>13</v>
      </c>
      <c r="Y37" s="4">
        <v>-5.15</v>
      </c>
      <c r="Z37" s="106">
        <v>13</v>
      </c>
      <c r="AA37" s="4">
        <v>-5.15</v>
      </c>
      <c r="AB37" s="106">
        <v>13</v>
      </c>
      <c r="AC37" s="4">
        <v>-5.15</v>
      </c>
      <c r="AD37" s="106">
        <v>13</v>
      </c>
      <c r="AE37" s="4">
        <v>-5.15</v>
      </c>
      <c r="AF37" s="106">
        <v>13</v>
      </c>
      <c r="AG37" s="4">
        <v>-5.15</v>
      </c>
      <c r="AH37" s="106">
        <v>13</v>
      </c>
      <c r="AI37" s="4">
        <v>-5.15</v>
      </c>
      <c r="AJ37" s="106">
        <v>13</v>
      </c>
      <c r="AK37" s="4">
        <v>-5.15</v>
      </c>
      <c r="AL37" s="106">
        <v>13</v>
      </c>
      <c r="AM37" s="4">
        <v>-5.15</v>
      </c>
      <c r="AN37" s="106">
        <v>13</v>
      </c>
      <c r="AO37" s="4">
        <v>-5.15</v>
      </c>
      <c r="AP37" s="106">
        <v>13</v>
      </c>
      <c r="AQ37" s="4">
        <v>-5.15</v>
      </c>
      <c r="AR37" s="107">
        <v>13</v>
      </c>
    </row>
    <row r="38" spans="1:44" ht="10.5" customHeight="1">
      <c r="A38" s="4">
        <v>-6.3</v>
      </c>
      <c r="B38" s="106">
        <v>14</v>
      </c>
      <c r="C38" s="4">
        <v>-6.2</v>
      </c>
      <c r="D38" s="106">
        <v>14</v>
      </c>
      <c r="E38" s="4">
        <v>-6</v>
      </c>
      <c r="F38" s="106">
        <v>14</v>
      </c>
      <c r="G38" s="4">
        <v>-5.8</v>
      </c>
      <c r="H38" s="106">
        <v>14</v>
      </c>
      <c r="I38" s="4">
        <v>-5.7</v>
      </c>
      <c r="J38" s="106">
        <v>14</v>
      </c>
      <c r="K38" s="4">
        <v>-5.6</v>
      </c>
      <c r="L38" s="106">
        <v>14</v>
      </c>
      <c r="M38" s="4">
        <v>-5.5</v>
      </c>
      <c r="N38" s="106">
        <v>14</v>
      </c>
      <c r="O38" s="4">
        <v>-5.4</v>
      </c>
      <c r="P38" s="106">
        <v>14</v>
      </c>
      <c r="Q38" s="4">
        <v>-5.3</v>
      </c>
      <c r="R38" s="106">
        <v>14</v>
      </c>
      <c r="S38" s="4">
        <v>-5.2</v>
      </c>
      <c r="T38" s="106">
        <v>14</v>
      </c>
      <c r="U38" s="4">
        <v>-5.1</v>
      </c>
      <c r="V38" s="106">
        <v>14</v>
      </c>
      <c r="W38" s="4">
        <v>-5.1</v>
      </c>
      <c r="X38" s="106">
        <v>14</v>
      </c>
      <c r="Y38" s="4">
        <v>-5.1</v>
      </c>
      <c r="Z38" s="106">
        <v>14</v>
      </c>
      <c r="AA38" s="4">
        <v>-5.1</v>
      </c>
      <c r="AB38" s="106">
        <v>14</v>
      </c>
      <c r="AC38" s="4">
        <v>-5.1</v>
      </c>
      <c r="AD38" s="106">
        <v>14</v>
      </c>
      <c r="AE38" s="4">
        <v>-5.1</v>
      </c>
      <c r="AF38" s="106">
        <v>14</v>
      </c>
      <c r="AG38" s="4">
        <v>-5.1</v>
      </c>
      <c r="AH38" s="106">
        <v>14</v>
      </c>
      <c r="AI38" s="4">
        <v>-5.1</v>
      </c>
      <c r="AJ38" s="106">
        <v>14</v>
      </c>
      <c r="AK38" s="4">
        <v>-5.1</v>
      </c>
      <c r="AL38" s="106">
        <v>14</v>
      </c>
      <c r="AM38" s="4">
        <v>-5.1</v>
      </c>
      <c r="AN38" s="106">
        <v>14</v>
      </c>
      <c r="AO38" s="4">
        <v>-5.1</v>
      </c>
      <c r="AP38" s="106">
        <v>14</v>
      </c>
      <c r="AQ38" s="4">
        <v>-5.1</v>
      </c>
      <c r="AR38" s="107">
        <v>14</v>
      </c>
    </row>
    <row r="39" spans="1:44" ht="10.5" customHeight="1">
      <c r="A39" s="4">
        <v>-6.25</v>
      </c>
      <c r="B39" s="106">
        <v>15</v>
      </c>
      <c r="C39" s="4">
        <v>-6.15</v>
      </c>
      <c r="D39" s="106">
        <v>15</v>
      </c>
      <c r="E39" s="4">
        <v>-5.95</v>
      </c>
      <c r="F39" s="106">
        <v>15</v>
      </c>
      <c r="G39" s="4">
        <v>-5.75</v>
      </c>
      <c r="H39" s="106">
        <v>15</v>
      </c>
      <c r="I39" s="4">
        <v>-5.65</v>
      </c>
      <c r="J39" s="106">
        <v>15</v>
      </c>
      <c r="K39" s="4">
        <v>-5.55</v>
      </c>
      <c r="L39" s="106">
        <v>15</v>
      </c>
      <c r="M39" s="4">
        <v>-5.45</v>
      </c>
      <c r="N39" s="106">
        <v>15</v>
      </c>
      <c r="O39" s="4">
        <v>-5.35</v>
      </c>
      <c r="P39" s="106">
        <v>15</v>
      </c>
      <c r="Q39" s="4">
        <v>-5.25</v>
      </c>
      <c r="R39" s="106">
        <v>15</v>
      </c>
      <c r="S39" s="4">
        <v>-5.15</v>
      </c>
      <c r="T39" s="106">
        <v>15</v>
      </c>
      <c r="U39" s="4">
        <v>-5.05</v>
      </c>
      <c r="V39" s="106">
        <v>15</v>
      </c>
      <c r="W39" s="4">
        <v>-5.05</v>
      </c>
      <c r="X39" s="106">
        <v>15</v>
      </c>
      <c r="Y39" s="4">
        <v>-5.05</v>
      </c>
      <c r="Z39" s="106">
        <v>15</v>
      </c>
      <c r="AA39" s="4">
        <v>-5.05</v>
      </c>
      <c r="AB39" s="106">
        <v>15</v>
      </c>
      <c r="AC39" s="4">
        <v>-5.05</v>
      </c>
      <c r="AD39" s="106">
        <v>15</v>
      </c>
      <c r="AE39" s="4">
        <v>-5.05</v>
      </c>
      <c r="AF39" s="106">
        <v>15</v>
      </c>
      <c r="AG39" s="4">
        <v>-5.05</v>
      </c>
      <c r="AH39" s="106">
        <v>15</v>
      </c>
      <c r="AI39" s="4">
        <v>-5.05</v>
      </c>
      <c r="AJ39" s="106">
        <v>15</v>
      </c>
      <c r="AK39" s="4">
        <v>-5.05</v>
      </c>
      <c r="AL39" s="106">
        <v>15</v>
      </c>
      <c r="AM39" s="4">
        <v>-5.05</v>
      </c>
      <c r="AN39" s="106">
        <v>15</v>
      </c>
      <c r="AO39" s="4">
        <v>-5.05</v>
      </c>
      <c r="AP39" s="106">
        <v>15</v>
      </c>
      <c r="AQ39" s="4">
        <v>-5.05</v>
      </c>
      <c r="AR39" s="107">
        <v>15</v>
      </c>
    </row>
    <row r="40" spans="1:44" ht="10.5" customHeight="1">
      <c r="A40" s="4">
        <v>-6.2</v>
      </c>
      <c r="B40" s="106">
        <v>16</v>
      </c>
      <c r="C40" s="4">
        <v>-6.1</v>
      </c>
      <c r="D40" s="106">
        <v>16</v>
      </c>
      <c r="E40" s="4">
        <v>-5.9</v>
      </c>
      <c r="F40" s="106">
        <v>16</v>
      </c>
      <c r="G40" s="4">
        <v>-5.7</v>
      </c>
      <c r="H40" s="106">
        <v>16</v>
      </c>
      <c r="I40" s="4">
        <v>-5.6</v>
      </c>
      <c r="J40" s="106">
        <v>16</v>
      </c>
      <c r="K40" s="4">
        <v>-5.5</v>
      </c>
      <c r="L40" s="106">
        <v>16</v>
      </c>
      <c r="M40" s="4">
        <v>-5.4</v>
      </c>
      <c r="N40" s="106">
        <v>16</v>
      </c>
      <c r="O40" s="4">
        <v>-5.3</v>
      </c>
      <c r="P40" s="106">
        <v>16</v>
      </c>
      <c r="Q40" s="4">
        <v>-5.2</v>
      </c>
      <c r="R40" s="106">
        <v>16</v>
      </c>
      <c r="S40" s="4">
        <v>-5.1</v>
      </c>
      <c r="T40" s="106">
        <v>16</v>
      </c>
      <c r="U40" s="4">
        <v>-5</v>
      </c>
      <c r="V40" s="106">
        <v>16</v>
      </c>
      <c r="W40" s="4">
        <v>-5</v>
      </c>
      <c r="X40" s="106">
        <v>16</v>
      </c>
      <c r="Y40" s="4">
        <v>-5</v>
      </c>
      <c r="Z40" s="106">
        <v>16</v>
      </c>
      <c r="AA40" s="4">
        <v>-5</v>
      </c>
      <c r="AB40" s="106">
        <v>16</v>
      </c>
      <c r="AC40" s="4">
        <v>-5</v>
      </c>
      <c r="AD40" s="106">
        <v>16</v>
      </c>
      <c r="AE40" s="4">
        <v>-5</v>
      </c>
      <c r="AF40" s="106">
        <v>16</v>
      </c>
      <c r="AG40" s="4">
        <v>-5</v>
      </c>
      <c r="AH40" s="106">
        <v>16</v>
      </c>
      <c r="AI40" s="4">
        <v>-5</v>
      </c>
      <c r="AJ40" s="106">
        <v>16</v>
      </c>
      <c r="AK40" s="4">
        <v>-5</v>
      </c>
      <c r="AL40" s="106">
        <v>16</v>
      </c>
      <c r="AM40" s="4">
        <v>-5</v>
      </c>
      <c r="AN40" s="106">
        <v>16</v>
      </c>
      <c r="AO40" s="4">
        <v>-5</v>
      </c>
      <c r="AP40" s="106">
        <v>16</v>
      </c>
      <c r="AQ40" s="4">
        <v>-5</v>
      </c>
      <c r="AR40" s="107">
        <v>16</v>
      </c>
    </row>
    <row r="41" spans="1:44" ht="10.5" customHeight="1">
      <c r="A41" s="4">
        <v>-6.15</v>
      </c>
      <c r="B41" s="106">
        <v>17</v>
      </c>
      <c r="C41" s="4">
        <v>-6.05</v>
      </c>
      <c r="D41" s="106">
        <v>17</v>
      </c>
      <c r="E41" s="4">
        <v>-5.85</v>
      </c>
      <c r="F41" s="106">
        <v>17</v>
      </c>
      <c r="G41" s="4">
        <v>-5.65</v>
      </c>
      <c r="H41" s="106">
        <v>17</v>
      </c>
      <c r="I41" s="4">
        <v>-5.55</v>
      </c>
      <c r="J41" s="106">
        <v>17</v>
      </c>
      <c r="K41" s="4">
        <v>-5.45</v>
      </c>
      <c r="L41" s="106">
        <v>17</v>
      </c>
      <c r="M41" s="4">
        <v>-5.35</v>
      </c>
      <c r="N41" s="106">
        <v>17</v>
      </c>
      <c r="O41" s="4">
        <v>-5.25</v>
      </c>
      <c r="P41" s="106">
        <v>17</v>
      </c>
      <c r="Q41" s="4">
        <v>-5.15</v>
      </c>
      <c r="R41" s="106">
        <v>17</v>
      </c>
      <c r="S41" s="4">
        <v>-5.05</v>
      </c>
      <c r="T41" s="106">
        <v>17</v>
      </c>
      <c r="U41" s="4">
        <v>-4.95</v>
      </c>
      <c r="V41" s="106">
        <v>17</v>
      </c>
      <c r="W41" s="4">
        <v>-4.95</v>
      </c>
      <c r="X41" s="106">
        <v>17</v>
      </c>
      <c r="Y41" s="4">
        <v>-4.95</v>
      </c>
      <c r="Z41" s="106">
        <v>17</v>
      </c>
      <c r="AA41" s="4">
        <v>-4.95</v>
      </c>
      <c r="AB41" s="106">
        <v>17</v>
      </c>
      <c r="AC41" s="4">
        <v>-4.95</v>
      </c>
      <c r="AD41" s="106">
        <v>17</v>
      </c>
      <c r="AE41" s="4">
        <v>-4.95</v>
      </c>
      <c r="AF41" s="106">
        <v>17</v>
      </c>
      <c r="AG41" s="4">
        <v>-4.95</v>
      </c>
      <c r="AH41" s="106">
        <v>17</v>
      </c>
      <c r="AI41" s="4">
        <v>-4.95</v>
      </c>
      <c r="AJ41" s="106">
        <v>17</v>
      </c>
      <c r="AK41" s="4">
        <v>-4.95</v>
      </c>
      <c r="AL41" s="106">
        <v>17</v>
      </c>
      <c r="AM41" s="4">
        <v>-4.95</v>
      </c>
      <c r="AN41" s="106">
        <v>17</v>
      </c>
      <c r="AO41" s="4">
        <v>-4.95</v>
      </c>
      <c r="AP41" s="106">
        <v>17</v>
      </c>
      <c r="AQ41" s="4">
        <v>-4.95</v>
      </c>
      <c r="AR41" s="107">
        <v>17</v>
      </c>
    </row>
    <row r="42" spans="1:44" ht="10.5" customHeight="1">
      <c r="A42" s="4">
        <v>-6.1</v>
      </c>
      <c r="B42" s="106">
        <v>18</v>
      </c>
      <c r="C42" s="108">
        <v>-6</v>
      </c>
      <c r="D42" s="106">
        <v>18</v>
      </c>
      <c r="E42" s="4">
        <v>-5.8</v>
      </c>
      <c r="F42" s="106">
        <v>18</v>
      </c>
      <c r="G42" s="4">
        <v>-5.6</v>
      </c>
      <c r="H42" s="106">
        <v>18</v>
      </c>
      <c r="I42" s="4">
        <v>-5.5</v>
      </c>
      <c r="J42" s="106">
        <v>18</v>
      </c>
      <c r="K42" s="4">
        <v>-5.4</v>
      </c>
      <c r="L42" s="106">
        <v>18</v>
      </c>
      <c r="M42" s="4">
        <v>-5.3</v>
      </c>
      <c r="N42" s="106">
        <v>18</v>
      </c>
      <c r="O42" s="4">
        <v>-5.2</v>
      </c>
      <c r="P42" s="106">
        <v>18</v>
      </c>
      <c r="Q42" s="4">
        <v>-5.1</v>
      </c>
      <c r="R42" s="106">
        <v>18</v>
      </c>
      <c r="S42" s="4">
        <v>-5</v>
      </c>
      <c r="T42" s="106">
        <v>18</v>
      </c>
      <c r="U42" s="4">
        <v>-4.9</v>
      </c>
      <c r="V42" s="106">
        <v>18</v>
      </c>
      <c r="W42" s="4">
        <v>-4.9</v>
      </c>
      <c r="X42" s="106">
        <v>18</v>
      </c>
      <c r="Y42" s="4">
        <v>-4.9</v>
      </c>
      <c r="Z42" s="106">
        <v>18</v>
      </c>
      <c r="AA42" s="4">
        <v>-4.9</v>
      </c>
      <c r="AB42" s="106">
        <v>18</v>
      </c>
      <c r="AC42" s="4">
        <v>-4.9</v>
      </c>
      <c r="AD42" s="106">
        <v>18</v>
      </c>
      <c r="AE42" s="4">
        <v>-4.9</v>
      </c>
      <c r="AF42" s="106">
        <v>18</v>
      </c>
      <c r="AG42" s="4">
        <v>-4.9</v>
      </c>
      <c r="AH42" s="106">
        <v>18</v>
      </c>
      <c r="AI42" s="4">
        <v>-4.9</v>
      </c>
      <c r="AJ42" s="106">
        <v>18</v>
      </c>
      <c r="AK42" s="4">
        <v>-4.9</v>
      </c>
      <c r="AL42" s="106">
        <v>18</v>
      </c>
      <c r="AM42" s="4">
        <v>-4.9</v>
      </c>
      <c r="AN42" s="106">
        <v>18</v>
      </c>
      <c r="AO42" s="4">
        <v>-4.9</v>
      </c>
      <c r="AP42" s="106">
        <v>18</v>
      </c>
      <c r="AQ42" s="4">
        <v>-4.9</v>
      </c>
      <c r="AR42" s="107">
        <v>18</v>
      </c>
    </row>
    <row r="43" spans="1:44" ht="10.5" customHeight="1">
      <c r="A43" s="4">
        <v>-6.05</v>
      </c>
      <c r="B43" s="106">
        <v>19</v>
      </c>
      <c r="C43" s="4">
        <v>-5.95</v>
      </c>
      <c r="D43" s="106">
        <v>19</v>
      </c>
      <c r="E43" s="4">
        <v>-5.75</v>
      </c>
      <c r="F43" s="106">
        <v>19</v>
      </c>
      <c r="G43" s="4">
        <v>-5.55</v>
      </c>
      <c r="H43" s="106">
        <v>19</v>
      </c>
      <c r="I43" s="4">
        <v>-5.45</v>
      </c>
      <c r="J43" s="106">
        <v>19</v>
      </c>
      <c r="K43" s="4">
        <v>-5.35</v>
      </c>
      <c r="L43" s="106">
        <v>19</v>
      </c>
      <c r="M43" s="4">
        <v>-5.25</v>
      </c>
      <c r="N43" s="106">
        <v>19</v>
      </c>
      <c r="O43" s="4">
        <v>-5.15</v>
      </c>
      <c r="P43" s="106">
        <v>19</v>
      </c>
      <c r="Q43" s="4">
        <v>-5.05</v>
      </c>
      <c r="R43" s="106">
        <v>19</v>
      </c>
      <c r="S43" s="4">
        <v>-4.95</v>
      </c>
      <c r="T43" s="106">
        <v>19</v>
      </c>
      <c r="U43" s="4">
        <v>-4.85</v>
      </c>
      <c r="V43" s="106">
        <v>19</v>
      </c>
      <c r="W43" s="4">
        <v>-4.85</v>
      </c>
      <c r="X43" s="106">
        <v>19</v>
      </c>
      <c r="Y43" s="4">
        <v>-4.85</v>
      </c>
      <c r="Z43" s="106">
        <v>19</v>
      </c>
      <c r="AA43" s="4">
        <v>-4.85</v>
      </c>
      <c r="AB43" s="106">
        <v>19</v>
      </c>
      <c r="AC43" s="4">
        <v>-4.85</v>
      </c>
      <c r="AD43" s="106">
        <v>19</v>
      </c>
      <c r="AE43" s="4">
        <v>-4.85</v>
      </c>
      <c r="AF43" s="106">
        <v>19</v>
      </c>
      <c r="AG43" s="4">
        <v>-4.85</v>
      </c>
      <c r="AH43" s="106">
        <v>19</v>
      </c>
      <c r="AI43" s="4">
        <v>-4.85</v>
      </c>
      <c r="AJ43" s="106">
        <v>19</v>
      </c>
      <c r="AK43" s="4">
        <v>-4.85</v>
      </c>
      <c r="AL43" s="106">
        <v>19</v>
      </c>
      <c r="AM43" s="4">
        <v>-4.85</v>
      </c>
      <c r="AN43" s="106">
        <v>19</v>
      </c>
      <c r="AO43" s="4">
        <v>-4.85</v>
      </c>
      <c r="AP43" s="106">
        <v>19</v>
      </c>
      <c r="AQ43" s="4">
        <v>-4.85</v>
      </c>
      <c r="AR43" s="107">
        <v>19</v>
      </c>
    </row>
    <row r="44" spans="1:44" ht="10.5" customHeight="1" thickBot="1">
      <c r="A44" s="108">
        <v>-5</v>
      </c>
      <c r="B44" s="109">
        <v>20</v>
      </c>
      <c r="C44" s="33">
        <v>-5</v>
      </c>
      <c r="D44" s="109">
        <v>20</v>
      </c>
      <c r="E44" s="33">
        <v>-4</v>
      </c>
      <c r="F44" s="109">
        <v>20</v>
      </c>
      <c r="G44" s="33">
        <v>-4</v>
      </c>
      <c r="H44" s="109">
        <v>20</v>
      </c>
      <c r="I44" s="33">
        <v>-4</v>
      </c>
      <c r="J44" s="109">
        <v>20</v>
      </c>
      <c r="K44" s="33">
        <v>-4</v>
      </c>
      <c r="L44" s="109">
        <v>20</v>
      </c>
      <c r="M44" s="33">
        <v>-4</v>
      </c>
      <c r="N44" s="109">
        <v>20</v>
      </c>
      <c r="O44" s="33">
        <v>-4</v>
      </c>
      <c r="P44" s="109">
        <v>20</v>
      </c>
      <c r="Q44" s="33">
        <v>-4</v>
      </c>
      <c r="R44" s="109">
        <v>20</v>
      </c>
      <c r="S44" s="33">
        <v>-4</v>
      </c>
      <c r="T44" s="109">
        <v>20</v>
      </c>
      <c r="U44" s="33">
        <v>-4</v>
      </c>
      <c r="V44" s="109">
        <v>20</v>
      </c>
      <c r="W44" s="33">
        <v>-4</v>
      </c>
      <c r="X44" s="109">
        <v>20</v>
      </c>
      <c r="Y44" s="33">
        <v>-4</v>
      </c>
      <c r="Z44" s="109">
        <v>20</v>
      </c>
      <c r="AA44" s="33">
        <v>-4</v>
      </c>
      <c r="AB44" s="109">
        <v>20</v>
      </c>
      <c r="AC44" s="33">
        <v>-4</v>
      </c>
      <c r="AD44" s="109">
        <v>20</v>
      </c>
      <c r="AE44" s="33">
        <v>-4</v>
      </c>
      <c r="AF44" s="109">
        <v>20</v>
      </c>
      <c r="AG44" s="33">
        <v>-4</v>
      </c>
      <c r="AH44" s="109">
        <v>20</v>
      </c>
      <c r="AI44" s="33">
        <v>-4</v>
      </c>
      <c r="AJ44" s="109">
        <v>20</v>
      </c>
      <c r="AK44" s="33">
        <v>-4</v>
      </c>
      <c r="AL44" s="109">
        <v>20</v>
      </c>
      <c r="AM44" s="33">
        <v>-4</v>
      </c>
      <c r="AN44" s="109">
        <v>20</v>
      </c>
      <c r="AO44" s="33">
        <v>-4</v>
      </c>
      <c r="AP44" s="109">
        <v>20</v>
      </c>
      <c r="AQ44" s="33">
        <v>-4</v>
      </c>
      <c r="AR44" s="110">
        <v>20</v>
      </c>
    </row>
    <row r="45" ht="13.5" thickTop="1"/>
  </sheetData>
  <sheetProtection/>
  <mergeCells count="46">
    <mergeCell ref="K2:L2"/>
    <mergeCell ref="M2:N2"/>
    <mergeCell ref="O2:P2"/>
    <mergeCell ref="Q2:R2"/>
    <mergeCell ref="S2:T2"/>
    <mergeCell ref="U2:V2"/>
    <mergeCell ref="W2:X2"/>
    <mergeCell ref="Y2:Z2"/>
    <mergeCell ref="A1:AR1"/>
    <mergeCell ref="A2:B2"/>
    <mergeCell ref="C2:D2"/>
    <mergeCell ref="E2:F2"/>
    <mergeCell ref="G2:H2"/>
    <mergeCell ref="I2:J2"/>
    <mergeCell ref="AI2:AJ2"/>
    <mergeCell ref="AK2:AL2"/>
    <mergeCell ref="AM2:AN2"/>
    <mergeCell ref="AO2:AP2"/>
    <mergeCell ref="AA2:AB2"/>
    <mergeCell ref="AC2:AD2"/>
    <mergeCell ref="AE2:AF2"/>
    <mergeCell ref="AG2:AH2"/>
    <mergeCell ref="AQ2:AR2"/>
    <mergeCell ref="A23:AR23"/>
    <mergeCell ref="A24:B24"/>
    <mergeCell ref="C24:D24"/>
    <mergeCell ref="E24:F24"/>
    <mergeCell ref="G24:H24"/>
    <mergeCell ref="I24:J24"/>
    <mergeCell ref="K24:L24"/>
    <mergeCell ref="M24:N24"/>
    <mergeCell ref="O24:P24"/>
    <mergeCell ref="Y24:Z24"/>
    <mergeCell ref="AA24:AB24"/>
    <mergeCell ref="AC24:AD24"/>
    <mergeCell ref="AE24:AF24"/>
    <mergeCell ref="Q24:R24"/>
    <mergeCell ref="S24:T24"/>
    <mergeCell ref="U24:V24"/>
    <mergeCell ref="W24:X24"/>
    <mergeCell ref="AO24:AP24"/>
    <mergeCell ref="AQ24:AR24"/>
    <mergeCell ref="AG24:AH24"/>
    <mergeCell ref="AI24:AJ24"/>
    <mergeCell ref="AK24:AL24"/>
    <mergeCell ref="AM24:AN24"/>
  </mergeCells>
  <printOptions gridLines="1" horizontalCentered="1" verticalCentered="1"/>
  <pageMargins left="0.31496062992125984" right="0.4330708661417323" top="0.6299212598425197" bottom="0.6299212598425197" header="0.31496062992125984" footer="0.35433070866141736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5"/>
  <sheetViews>
    <sheetView zoomScalePageLayoutView="0" workbookViewId="0" topLeftCell="A1">
      <pane xSplit="1" ySplit="2" topLeftCell="U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15" sqref="V15"/>
    </sheetView>
  </sheetViews>
  <sheetFormatPr defaultColWidth="11.421875" defaultRowHeight="12.75"/>
  <sheetData>
    <row r="1" spans="1:22" ht="24.75" customHeight="1">
      <c r="A1" s="60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20.25" customHeight="1" thickBot="1">
      <c r="A2" s="59" t="s">
        <v>14</v>
      </c>
      <c r="B2" s="59"/>
      <c r="C2" s="59" t="s">
        <v>15</v>
      </c>
      <c r="D2" s="59"/>
      <c r="E2" s="59" t="s">
        <v>16</v>
      </c>
      <c r="F2" s="59"/>
      <c r="G2" s="59" t="s">
        <v>17</v>
      </c>
      <c r="H2" s="59"/>
      <c r="I2" s="59" t="s">
        <v>18</v>
      </c>
      <c r="J2" s="59"/>
      <c r="K2" s="59" t="s">
        <v>19</v>
      </c>
      <c r="L2" s="59"/>
      <c r="M2" s="59" t="s">
        <v>20</v>
      </c>
      <c r="N2" s="59"/>
      <c r="O2" s="126" t="s">
        <v>21</v>
      </c>
      <c r="P2" s="126"/>
      <c r="Q2" s="59" t="s">
        <v>22</v>
      </c>
      <c r="R2" s="59"/>
      <c r="S2" s="59" t="s">
        <v>23</v>
      </c>
      <c r="T2" s="59"/>
      <c r="U2" s="59" t="s">
        <v>24</v>
      </c>
      <c r="V2" s="59"/>
    </row>
    <row r="3" spans="1:44" ht="25.5" customHeight="1" thickTop="1">
      <c r="A3" s="45">
        <v>5</v>
      </c>
      <c r="B3" s="46">
        <v>0</v>
      </c>
      <c r="C3" s="47">
        <v>5</v>
      </c>
      <c r="D3" s="46">
        <v>0</v>
      </c>
      <c r="E3" s="47">
        <v>5</v>
      </c>
      <c r="F3" s="46">
        <v>0</v>
      </c>
      <c r="G3" s="47">
        <v>5</v>
      </c>
      <c r="H3" s="46">
        <v>0</v>
      </c>
      <c r="I3" s="47">
        <v>5</v>
      </c>
      <c r="J3" s="46">
        <v>0</v>
      </c>
      <c r="K3" s="47">
        <v>5</v>
      </c>
      <c r="L3" s="46">
        <v>0</v>
      </c>
      <c r="M3" s="47">
        <v>5</v>
      </c>
      <c r="N3" s="46">
        <v>0</v>
      </c>
      <c r="O3" s="47">
        <v>5</v>
      </c>
      <c r="P3" s="46">
        <v>0</v>
      </c>
      <c r="Q3" s="47">
        <v>5</v>
      </c>
      <c r="R3" s="46">
        <v>0</v>
      </c>
      <c r="S3" s="47">
        <v>5</v>
      </c>
      <c r="T3" s="46">
        <v>0</v>
      </c>
      <c r="U3" s="47">
        <v>5</v>
      </c>
      <c r="V3" s="46">
        <v>0</v>
      </c>
      <c r="W3" s="47">
        <v>5</v>
      </c>
      <c r="X3" s="46">
        <v>0</v>
      </c>
      <c r="Y3" s="47">
        <v>5</v>
      </c>
      <c r="Z3" s="46">
        <v>0</v>
      </c>
      <c r="AA3" s="47">
        <v>5</v>
      </c>
      <c r="AB3" s="46">
        <v>0</v>
      </c>
      <c r="AC3" s="47">
        <v>5</v>
      </c>
      <c r="AD3" s="46">
        <v>0</v>
      </c>
      <c r="AE3" s="47">
        <v>5</v>
      </c>
      <c r="AF3" s="46">
        <v>0</v>
      </c>
      <c r="AG3" s="47">
        <v>5</v>
      </c>
      <c r="AH3" s="46">
        <v>0</v>
      </c>
      <c r="AI3" s="47">
        <v>5</v>
      </c>
      <c r="AJ3" s="46">
        <v>0</v>
      </c>
      <c r="AK3" s="47">
        <v>5</v>
      </c>
      <c r="AL3" s="46">
        <v>0</v>
      </c>
      <c r="AM3" s="47">
        <v>5</v>
      </c>
      <c r="AN3" s="46">
        <v>0</v>
      </c>
      <c r="AO3" s="47">
        <v>5</v>
      </c>
      <c r="AP3" s="46">
        <v>0</v>
      </c>
      <c r="AQ3" s="47">
        <v>5</v>
      </c>
      <c r="AR3" s="48">
        <v>0</v>
      </c>
    </row>
    <row r="4" spans="1:44" ht="25.5" customHeight="1">
      <c r="A4" s="49">
        <v>6.2</v>
      </c>
      <c r="B4" s="50">
        <v>1</v>
      </c>
      <c r="C4" s="51">
        <v>6.6</v>
      </c>
      <c r="D4" s="50">
        <v>1</v>
      </c>
      <c r="E4" s="51">
        <v>7</v>
      </c>
      <c r="F4" s="50">
        <v>1</v>
      </c>
      <c r="G4" s="51">
        <v>8</v>
      </c>
      <c r="H4" s="50">
        <v>1</v>
      </c>
      <c r="I4" s="51">
        <v>8.4</v>
      </c>
      <c r="J4" s="50">
        <v>1</v>
      </c>
      <c r="K4" s="51">
        <v>9.4</v>
      </c>
      <c r="L4" s="50">
        <v>1</v>
      </c>
      <c r="M4" s="51">
        <v>9.8</v>
      </c>
      <c r="N4" s="50">
        <v>1</v>
      </c>
      <c r="O4" s="51">
        <v>10</v>
      </c>
      <c r="P4" s="50">
        <v>1</v>
      </c>
      <c r="Q4" s="51">
        <v>10.3</v>
      </c>
      <c r="R4" s="50">
        <v>1</v>
      </c>
      <c r="S4" s="51">
        <v>10.5</v>
      </c>
      <c r="T4" s="50">
        <v>1</v>
      </c>
      <c r="U4" s="51">
        <v>10.6</v>
      </c>
      <c r="V4" s="50">
        <v>1</v>
      </c>
      <c r="W4" s="51">
        <v>10.6</v>
      </c>
      <c r="X4" s="50">
        <v>1</v>
      </c>
      <c r="Y4" s="51">
        <v>10.6</v>
      </c>
      <c r="Z4" s="50">
        <v>1</v>
      </c>
      <c r="AA4" s="51">
        <v>10.6</v>
      </c>
      <c r="AB4" s="50">
        <v>1</v>
      </c>
      <c r="AC4" s="51">
        <v>10.6</v>
      </c>
      <c r="AD4" s="50">
        <v>1</v>
      </c>
      <c r="AE4" s="51">
        <v>10.6</v>
      </c>
      <c r="AF4" s="50">
        <v>1</v>
      </c>
      <c r="AG4" s="51">
        <v>10.6</v>
      </c>
      <c r="AH4" s="50">
        <v>1</v>
      </c>
      <c r="AI4" s="51">
        <v>10.6</v>
      </c>
      <c r="AJ4" s="50">
        <v>1</v>
      </c>
      <c r="AK4" s="51">
        <v>10.6</v>
      </c>
      <c r="AL4" s="50">
        <v>1</v>
      </c>
      <c r="AM4" s="51">
        <v>10.6</v>
      </c>
      <c r="AN4" s="50">
        <v>1</v>
      </c>
      <c r="AO4" s="51">
        <v>10.6</v>
      </c>
      <c r="AP4" s="50">
        <v>1</v>
      </c>
      <c r="AQ4" s="51">
        <v>10.6</v>
      </c>
      <c r="AR4" s="52">
        <v>1</v>
      </c>
    </row>
    <row r="5" spans="1:44" ht="25.5" customHeight="1">
      <c r="A5" s="49">
        <v>6.4</v>
      </c>
      <c r="B5" s="50">
        <v>2</v>
      </c>
      <c r="C5" s="51">
        <v>6.8</v>
      </c>
      <c r="D5" s="50">
        <v>2</v>
      </c>
      <c r="E5" s="51">
        <v>7.2</v>
      </c>
      <c r="F5" s="50">
        <v>2</v>
      </c>
      <c r="G5" s="51">
        <v>8.2</v>
      </c>
      <c r="H5" s="50">
        <v>2</v>
      </c>
      <c r="I5" s="51">
        <v>8.6</v>
      </c>
      <c r="J5" s="50">
        <v>2</v>
      </c>
      <c r="K5" s="51">
        <v>9.6</v>
      </c>
      <c r="L5" s="50">
        <v>2</v>
      </c>
      <c r="M5" s="51">
        <v>10</v>
      </c>
      <c r="N5" s="50">
        <v>2</v>
      </c>
      <c r="O5" s="51">
        <v>10.2</v>
      </c>
      <c r="P5" s="50">
        <v>2</v>
      </c>
      <c r="Q5" s="51">
        <v>10.5</v>
      </c>
      <c r="R5" s="50">
        <v>2</v>
      </c>
      <c r="S5" s="51">
        <v>10.7</v>
      </c>
      <c r="T5" s="50">
        <v>2</v>
      </c>
      <c r="U5" s="51">
        <v>10.8</v>
      </c>
      <c r="V5" s="50">
        <v>2</v>
      </c>
      <c r="W5" s="51">
        <v>10.8</v>
      </c>
      <c r="X5" s="50">
        <v>2</v>
      </c>
      <c r="Y5" s="51">
        <v>10.8</v>
      </c>
      <c r="Z5" s="50">
        <v>2</v>
      </c>
      <c r="AA5" s="51">
        <v>10.8</v>
      </c>
      <c r="AB5" s="50">
        <v>2</v>
      </c>
      <c r="AC5" s="51">
        <v>10.8</v>
      </c>
      <c r="AD5" s="50">
        <v>2</v>
      </c>
      <c r="AE5" s="51">
        <v>10.8</v>
      </c>
      <c r="AF5" s="50">
        <v>2</v>
      </c>
      <c r="AG5" s="51">
        <v>10.8</v>
      </c>
      <c r="AH5" s="50">
        <v>2</v>
      </c>
      <c r="AI5" s="51">
        <v>10.8</v>
      </c>
      <c r="AJ5" s="50">
        <v>2</v>
      </c>
      <c r="AK5" s="51">
        <v>10.8</v>
      </c>
      <c r="AL5" s="50">
        <v>2</v>
      </c>
      <c r="AM5" s="51">
        <v>10.8</v>
      </c>
      <c r="AN5" s="50">
        <v>2</v>
      </c>
      <c r="AO5" s="51">
        <v>10.8</v>
      </c>
      <c r="AP5" s="50">
        <v>2</v>
      </c>
      <c r="AQ5" s="51">
        <v>10.8</v>
      </c>
      <c r="AR5" s="52">
        <v>2</v>
      </c>
    </row>
    <row r="6" spans="1:44" ht="25.5" customHeight="1">
      <c r="A6" s="49">
        <v>6.6</v>
      </c>
      <c r="B6" s="50">
        <v>3</v>
      </c>
      <c r="C6" s="51">
        <v>7</v>
      </c>
      <c r="D6" s="50">
        <v>3</v>
      </c>
      <c r="E6" s="51">
        <v>7.4</v>
      </c>
      <c r="F6" s="50">
        <v>3</v>
      </c>
      <c r="G6" s="51">
        <v>8.4</v>
      </c>
      <c r="H6" s="50">
        <v>3</v>
      </c>
      <c r="I6" s="51">
        <v>8.8</v>
      </c>
      <c r="J6" s="50">
        <v>3</v>
      </c>
      <c r="K6" s="51">
        <v>9.8</v>
      </c>
      <c r="L6" s="50">
        <v>3</v>
      </c>
      <c r="M6" s="51">
        <v>10.2</v>
      </c>
      <c r="N6" s="50">
        <v>3</v>
      </c>
      <c r="O6" s="51">
        <v>10.4</v>
      </c>
      <c r="P6" s="50">
        <v>3</v>
      </c>
      <c r="Q6" s="51">
        <v>10.7</v>
      </c>
      <c r="R6" s="50">
        <v>3</v>
      </c>
      <c r="S6" s="51">
        <v>10.9</v>
      </c>
      <c r="T6" s="50">
        <v>3</v>
      </c>
      <c r="U6" s="51">
        <v>11</v>
      </c>
      <c r="V6" s="50">
        <v>3</v>
      </c>
      <c r="W6" s="51">
        <v>11</v>
      </c>
      <c r="X6" s="50">
        <v>3</v>
      </c>
      <c r="Y6" s="51">
        <v>11</v>
      </c>
      <c r="Z6" s="50">
        <v>3</v>
      </c>
      <c r="AA6" s="51">
        <v>11</v>
      </c>
      <c r="AB6" s="50">
        <v>3</v>
      </c>
      <c r="AC6" s="51">
        <v>11</v>
      </c>
      <c r="AD6" s="50">
        <v>3</v>
      </c>
      <c r="AE6" s="51">
        <v>11</v>
      </c>
      <c r="AF6" s="50">
        <v>3</v>
      </c>
      <c r="AG6" s="51">
        <v>11</v>
      </c>
      <c r="AH6" s="50">
        <v>3</v>
      </c>
      <c r="AI6" s="51">
        <v>11</v>
      </c>
      <c r="AJ6" s="50">
        <v>3</v>
      </c>
      <c r="AK6" s="51">
        <v>11</v>
      </c>
      <c r="AL6" s="50">
        <v>3</v>
      </c>
      <c r="AM6" s="51">
        <v>11</v>
      </c>
      <c r="AN6" s="50">
        <v>3</v>
      </c>
      <c r="AO6" s="51">
        <v>11</v>
      </c>
      <c r="AP6" s="50">
        <v>3</v>
      </c>
      <c r="AQ6" s="51">
        <v>11</v>
      </c>
      <c r="AR6" s="52">
        <v>3</v>
      </c>
    </row>
    <row r="7" spans="1:44" ht="25.5" customHeight="1">
      <c r="A7" s="49">
        <v>6.8</v>
      </c>
      <c r="B7" s="50">
        <v>4</v>
      </c>
      <c r="C7" s="51">
        <v>7.2</v>
      </c>
      <c r="D7" s="50">
        <v>4</v>
      </c>
      <c r="E7" s="51">
        <v>7.6</v>
      </c>
      <c r="F7" s="50">
        <v>4</v>
      </c>
      <c r="G7" s="51">
        <v>8.6</v>
      </c>
      <c r="H7" s="50">
        <v>4</v>
      </c>
      <c r="I7" s="51">
        <v>9</v>
      </c>
      <c r="J7" s="50">
        <v>4</v>
      </c>
      <c r="K7" s="51">
        <v>10</v>
      </c>
      <c r="L7" s="50">
        <v>4</v>
      </c>
      <c r="M7" s="51">
        <v>10.4</v>
      </c>
      <c r="N7" s="50">
        <v>4</v>
      </c>
      <c r="O7" s="51">
        <v>10.6</v>
      </c>
      <c r="P7" s="50">
        <v>4</v>
      </c>
      <c r="Q7" s="51">
        <v>10.9</v>
      </c>
      <c r="R7" s="50">
        <v>4</v>
      </c>
      <c r="S7" s="51">
        <v>11.1</v>
      </c>
      <c r="T7" s="50">
        <v>4</v>
      </c>
      <c r="U7" s="51">
        <v>11.2</v>
      </c>
      <c r="V7" s="50">
        <v>4</v>
      </c>
      <c r="W7" s="51">
        <v>11.2</v>
      </c>
      <c r="X7" s="50">
        <v>4</v>
      </c>
      <c r="Y7" s="51">
        <v>11.2</v>
      </c>
      <c r="Z7" s="50">
        <v>4</v>
      </c>
      <c r="AA7" s="51">
        <v>11.2</v>
      </c>
      <c r="AB7" s="50">
        <v>4</v>
      </c>
      <c r="AC7" s="51">
        <v>11.2</v>
      </c>
      <c r="AD7" s="50">
        <v>4</v>
      </c>
      <c r="AE7" s="51">
        <v>11.2</v>
      </c>
      <c r="AF7" s="50">
        <v>4</v>
      </c>
      <c r="AG7" s="51">
        <v>11.2</v>
      </c>
      <c r="AH7" s="50">
        <v>4</v>
      </c>
      <c r="AI7" s="51">
        <v>11.2</v>
      </c>
      <c r="AJ7" s="50">
        <v>4</v>
      </c>
      <c r="AK7" s="51">
        <v>11.2</v>
      </c>
      <c r="AL7" s="50">
        <v>4</v>
      </c>
      <c r="AM7" s="51">
        <v>11.2</v>
      </c>
      <c r="AN7" s="50">
        <v>4</v>
      </c>
      <c r="AO7" s="51">
        <v>11.2</v>
      </c>
      <c r="AP7" s="50">
        <v>4</v>
      </c>
      <c r="AQ7" s="51">
        <v>11.2</v>
      </c>
      <c r="AR7" s="52">
        <v>4</v>
      </c>
    </row>
    <row r="8" spans="1:44" ht="25.5" customHeight="1">
      <c r="A8" s="49">
        <v>7</v>
      </c>
      <c r="B8" s="50">
        <v>5</v>
      </c>
      <c r="C8" s="51">
        <v>7.4</v>
      </c>
      <c r="D8" s="50">
        <v>5</v>
      </c>
      <c r="E8" s="51">
        <v>7.8</v>
      </c>
      <c r="F8" s="50">
        <v>5</v>
      </c>
      <c r="G8" s="51">
        <v>8.8</v>
      </c>
      <c r="H8" s="50">
        <v>5</v>
      </c>
      <c r="I8" s="51">
        <v>9.2</v>
      </c>
      <c r="J8" s="50">
        <v>5</v>
      </c>
      <c r="K8" s="51">
        <v>10.2</v>
      </c>
      <c r="L8" s="50">
        <v>5</v>
      </c>
      <c r="M8" s="51">
        <v>10.6</v>
      </c>
      <c r="N8" s="50">
        <v>5</v>
      </c>
      <c r="O8" s="51">
        <v>10.8</v>
      </c>
      <c r="P8" s="50">
        <v>5</v>
      </c>
      <c r="Q8" s="51">
        <v>11.1</v>
      </c>
      <c r="R8" s="50">
        <v>5</v>
      </c>
      <c r="S8" s="51">
        <v>11.3</v>
      </c>
      <c r="T8" s="50">
        <v>5</v>
      </c>
      <c r="U8" s="51">
        <v>11.4</v>
      </c>
      <c r="V8" s="50">
        <v>5</v>
      </c>
      <c r="W8" s="51">
        <v>11.4</v>
      </c>
      <c r="X8" s="50">
        <v>5</v>
      </c>
      <c r="Y8" s="51">
        <v>11.4</v>
      </c>
      <c r="Z8" s="50">
        <v>5</v>
      </c>
      <c r="AA8" s="51">
        <v>11.4</v>
      </c>
      <c r="AB8" s="50">
        <v>5</v>
      </c>
      <c r="AC8" s="51">
        <v>11.4</v>
      </c>
      <c r="AD8" s="50">
        <v>5</v>
      </c>
      <c r="AE8" s="51">
        <v>11.4</v>
      </c>
      <c r="AF8" s="50">
        <v>5</v>
      </c>
      <c r="AG8" s="51">
        <v>11.4</v>
      </c>
      <c r="AH8" s="50">
        <v>5</v>
      </c>
      <c r="AI8" s="51">
        <v>11.4</v>
      </c>
      <c r="AJ8" s="50">
        <v>5</v>
      </c>
      <c r="AK8" s="51">
        <v>11.4</v>
      </c>
      <c r="AL8" s="50">
        <v>5</v>
      </c>
      <c r="AM8" s="51">
        <v>11.4</v>
      </c>
      <c r="AN8" s="50">
        <v>5</v>
      </c>
      <c r="AO8" s="51">
        <v>11.4</v>
      </c>
      <c r="AP8" s="50">
        <v>5</v>
      </c>
      <c r="AQ8" s="51">
        <v>11.4</v>
      </c>
      <c r="AR8" s="52">
        <v>5</v>
      </c>
    </row>
    <row r="9" spans="1:44" ht="25.5" customHeight="1">
      <c r="A9" s="49">
        <v>7.2</v>
      </c>
      <c r="B9" s="50">
        <v>6</v>
      </c>
      <c r="C9" s="51">
        <v>7.6</v>
      </c>
      <c r="D9" s="50">
        <v>6</v>
      </c>
      <c r="E9" s="51">
        <v>8</v>
      </c>
      <c r="F9" s="50">
        <v>6</v>
      </c>
      <c r="G9" s="51">
        <v>9</v>
      </c>
      <c r="H9" s="50">
        <v>6</v>
      </c>
      <c r="I9" s="51">
        <v>9.4</v>
      </c>
      <c r="J9" s="50">
        <v>6</v>
      </c>
      <c r="K9" s="51">
        <v>10.4</v>
      </c>
      <c r="L9" s="50">
        <v>6</v>
      </c>
      <c r="M9" s="51">
        <v>10.8</v>
      </c>
      <c r="N9" s="50">
        <v>6</v>
      </c>
      <c r="O9" s="51">
        <v>11</v>
      </c>
      <c r="P9" s="50">
        <v>6</v>
      </c>
      <c r="Q9" s="51">
        <v>11.3</v>
      </c>
      <c r="R9" s="50">
        <v>6</v>
      </c>
      <c r="S9" s="51">
        <v>11.5</v>
      </c>
      <c r="T9" s="50">
        <v>6</v>
      </c>
      <c r="U9" s="51">
        <v>11.6</v>
      </c>
      <c r="V9" s="50">
        <v>6</v>
      </c>
      <c r="W9" s="51">
        <v>11.6</v>
      </c>
      <c r="X9" s="50">
        <v>6</v>
      </c>
      <c r="Y9" s="51">
        <v>11.6</v>
      </c>
      <c r="Z9" s="50">
        <v>6</v>
      </c>
      <c r="AA9" s="51">
        <v>11.6</v>
      </c>
      <c r="AB9" s="50">
        <v>6</v>
      </c>
      <c r="AC9" s="51">
        <v>11.6</v>
      </c>
      <c r="AD9" s="50">
        <v>6</v>
      </c>
      <c r="AE9" s="51">
        <v>11.6</v>
      </c>
      <c r="AF9" s="50">
        <v>6</v>
      </c>
      <c r="AG9" s="51">
        <v>11.6</v>
      </c>
      <c r="AH9" s="50">
        <v>6</v>
      </c>
      <c r="AI9" s="51">
        <v>11.6</v>
      </c>
      <c r="AJ9" s="50">
        <v>6</v>
      </c>
      <c r="AK9" s="51">
        <v>11.6</v>
      </c>
      <c r="AL9" s="50">
        <v>6</v>
      </c>
      <c r="AM9" s="51">
        <v>11.6</v>
      </c>
      <c r="AN9" s="50">
        <v>6</v>
      </c>
      <c r="AO9" s="51">
        <v>11.6</v>
      </c>
      <c r="AP9" s="50">
        <v>6</v>
      </c>
      <c r="AQ9" s="51">
        <v>11.6</v>
      </c>
      <c r="AR9" s="52">
        <v>6</v>
      </c>
    </row>
    <row r="10" spans="1:44" ht="25.5" customHeight="1">
      <c r="A10" s="49">
        <v>7.4</v>
      </c>
      <c r="B10" s="50">
        <v>7</v>
      </c>
      <c r="C10" s="51">
        <v>7.8</v>
      </c>
      <c r="D10" s="50">
        <v>7</v>
      </c>
      <c r="E10" s="51">
        <v>8.2</v>
      </c>
      <c r="F10" s="50">
        <v>7</v>
      </c>
      <c r="G10" s="51">
        <v>9.2</v>
      </c>
      <c r="H10" s="50">
        <v>7</v>
      </c>
      <c r="I10" s="51">
        <v>9.6</v>
      </c>
      <c r="J10" s="50">
        <v>7</v>
      </c>
      <c r="K10" s="51">
        <v>10.6</v>
      </c>
      <c r="L10" s="50">
        <v>7</v>
      </c>
      <c r="M10" s="51">
        <v>11</v>
      </c>
      <c r="N10" s="50">
        <v>7</v>
      </c>
      <c r="O10" s="51">
        <v>11.2</v>
      </c>
      <c r="P10" s="50">
        <v>7</v>
      </c>
      <c r="Q10" s="51">
        <v>11.5</v>
      </c>
      <c r="R10" s="50">
        <v>7</v>
      </c>
      <c r="S10" s="51">
        <v>11.7</v>
      </c>
      <c r="T10" s="50">
        <v>7</v>
      </c>
      <c r="U10" s="51">
        <v>11.8</v>
      </c>
      <c r="V10" s="50">
        <v>7</v>
      </c>
      <c r="W10" s="51">
        <v>11.8</v>
      </c>
      <c r="X10" s="50">
        <v>7</v>
      </c>
      <c r="Y10" s="51">
        <v>11.8</v>
      </c>
      <c r="Z10" s="50">
        <v>7</v>
      </c>
      <c r="AA10" s="51">
        <v>11.8</v>
      </c>
      <c r="AB10" s="50">
        <v>7</v>
      </c>
      <c r="AC10" s="51">
        <v>11.8</v>
      </c>
      <c r="AD10" s="50">
        <v>7</v>
      </c>
      <c r="AE10" s="51">
        <v>11.8</v>
      </c>
      <c r="AF10" s="50">
        <v>7</v>
      </c>
      <c r="AG10" s="51">
        <v>11.8</v>
      </c>
      <c r="AH10" s="50">
        <v>7</v>
      </c>
      <c r="AI10" s="51">
        <v>11.8</v>
      </c>
      <c r="AJ10" s="50">
        <v>7</v>
      </c>
      <c r="AK10" s="51">
        <v>11.8</v>
      </c>
      <c r="AL10" s="50">
        <v>7</v>
      </c>
      <c r="AM10" s="51">
        <v>11.8</v>
      </c>
      <c r="AN10" s="50">
        <v>7</v>
      </c>
      <c r="AO10" s="51">
        <v>11.8</v>
      </c>
      <c r="AP10" s="50">
        <v>7</v>
      </c>
      <c r="AQ10" s="51">
        <v>11.8</v>
      </c>
      <c r="AR10" s="52">
        <v>7</v>
      </c>
    </row>
    <row r="11" spans="1:44" ht="25.5" customHeight="1">
      <c r="A11" s="49">
        <v>7.6</v>
      </c>
      <c r="B11" s="50">
        <v>8</v>
      </c>
      <c r="C11" s="51">
        <v>8</v>
      </c>
      <c r="D11" s="50">
        <v>8</v>
      </c>
      <c r="E11" s="51">
        <v>8.4</v>
      </c>
      <c r="F11" s="50">
        <v>8</v>
      </c>
      <c r="G11" s="51">
        <v>9.4</v>
      </c>
      <c r="H11" s="50">
        <v>8</v>
      </c>
      <c r="I11" s="51">
        <v>9.8</v>
      </c>
      <c r="J11" s="50">
        <v>8</v>
      </c>
      <c r="K11" s="51">
        <v>10.8</v>
      </c>
      <c r="L11" s="50">
        <v>8</v>
      </c>
      <c r="M11" s="51">
        <v>11.2</v>
      </c>
      <c r="N11" s="50">
        <v>8</v>
      </c>
      <c r="O11" s="51">
        <v>11.4</v>
      </c>
      <c r="P11" s="50">
        <v>8</v>
      </c>
      <c r="Q11" s="51">
        <v>11.7</v>
      </c>
      <c r="R11" s="50">
        <v>8</v>
      </c>
      <c r="S11" s="51">
        <v>11.9</v>
      </c>
      <c r="T11" s="50">
        <v>8</v>
      </c>
      <c r="U11" s="51">
        <v>12</v>
      </c>
      <c r="V11" s="50">
        <v>8</v>
      </c>
      <c r="W11" s="51">
        <v>12</v>
      </c>
      <c r="X11" s="50">
        <v>8</v>
      </c>
      <c r="Y11" s="51">
        <v>12</v>
      </c>
      <c r="Z11" s="50">
        <v>8</v>
      </c>
      <c r="AA11" s="51">
        <v>12</v>
      </c>
      <c r="AB11" s="50">
        <v>8</v>
      </c>
      <c r="AC11" s="51">
        <v>12</v>
      </c>
      <c r="AD11" s="50">
        <v>8</v>
      </c>
      <c r="AE11" s="51">
        <v>12</v>
      </c>
      <c r="AF11" s="50">
        <v>8</v>
      </c>
      <c r="AG11" s="51">
        <v>12</v>
      </c>
      <c r="AH11" s="50">
        <v>8</v>
      </c>
      <c r="AI11" s="51">
        <v>12</v>
      </c>
      <c r="AJ11" s="50">
        <v>8</v>
      </c>
      <c r="AK11" s="51">
        <v>12</v>
      </c>
      <c r="AL11" s="50">
        <v>8</v>
      </c>
      <c r="AM11" s="51">
        <v>12</v>
      </c>
      <c r="AN11" s="50">
        <v>8</v>
      </c>
      <c r="AO11" s="51">
        <v>12</v>
      </c>
      <c r="AP11" s="50">
        <v>8</v>
      </c>
      <c r="AQ11" s="51">
        <v>12</v>
      </c>
      <c r="AR11" s="52">
        <v>8</v>
      </c>
    </row>
    <row r="12" spans="1:44" ht="25.5" customHeight="1">
      <c r="A12" s="49">
        <v>7.8</v>
      </c>
      <c r="B12" s="50">
        <v>9</v>
      </c>
      <c r="C12" s="51">
        <v>8.2</v>
      </c>
      <c r="D12" s="50">
        <v>9</v>
      </c>
      <c r="E12" s="51">
        <v>8.6</v>
      </c>
      <c r="F12" s="50">
        <v>9</v>
      </c>
      <c r="G12" s="51">
        <v>9.6</v>
      </c>
      <c r="H12" s="50">
        <v>9</v>
      </c>
      <c r="I12" s="51">
        <v>10</v>
      </c>
      <c r="J12" s="50">
        <v>9</v>
      </c>
      <c r="K12" s="51">
        <v>11</v>
      </c>
      <c r="L12" s="50">
        <v>9</v>
      </c>
      <c r="M12" s="51">
        <v>11.4</v>
      </c>
      <c r="N12" s="50">
        <v>9</v>
      </c>
      <c r="O12" s="51">
        <v>11.6</v>
      </c>
      <c r="P12" s="50">
        <v>9</v>
      </c>
      <c r="Q12" s="51">
        <v>11.9</v>
      </c>
      <c r="R12" s="50">
        <v>9</v>
      </c>
      <c r="S12" s="51">
        <v>12.1</v>
      </c>
      <c r="T12" s="50">
        <v>9</v>
      </c>
      <c r="U12" s="51">
        <v>12.2</v>
      </c>
      <c r="V12" s="50">
        <v>9</v>
      </c>
      <c r="W12" s="51">
        <v>12.2</v>
      </c>
      <c r="X12" s="50">
        <v>9</v>
      </c>
      <c r="Y12" s="51">
        <v>12.2</v>
      </c>
      <c r="Z12" s="50">
        <v>9</v>
      </c>
      <c r="AA12" s="51">
        <v>12.2</v>
      </c>
      <c r="AB12" s="50">
        <v>9</v>
      </c>
      <c r="AC12" s="51">
        <v>12.2</v>
      </c>
      <c r="AD12" s="50">
        <v>9</v>
      </c>
      <c r="AE12" s="51">
        <v>12.2</v>
      </c>
      <c r="AF12" s="50">
        <v>9</v>
      </c>
      <c r="AG12" s="51">
        <v>12.2</v>
      </c>
      <c r="AH12" s="50">
        <v>9</v>
      </c>
      <c r="AI12" s="51">
        <v>12.2</v>
      </c>
      <c r="AJ12" s="50">
        <v>9</v>
      </c>
      <c r="AK12" s="51">
        <v>12.2</v>
      </c>
      <c r="AL12" s="50">
        <v>9</v>
      </c>
      <c r="AM12" s="51">
        <v>12.2</v>
      </c>
      <c r="AN12" s="50">
        <v>9</v>
      </c>
      <c r="AO12" s="51">
        <v>12.2</v>
      </c>
      <c r="AP12" s="50">
        <v>9</v>
      </c>
      <c r="AQ12" s="51">
        <v>12.2</v>
      </c>
      <c r="AR12" s="52">
        <v>9</v>
      </c>
    </row>
    <row r="13" spans="1:44" ht="25.5" customHeight="1">
      <c r="A13" s="49">
        <v>8</v>
      </c>
      <c r="B13" s="50">
        <v>10</v>
      </c>
      <c r="C13" s="51">
        <v>8.4</v>
      </c>
      <c r="D13" s="50">
        <v>10</v>
      </c>
      <c r="E13" s="51">
        <v>8.8</v>
      </c>
      <c r="F13" s="50">
        <v>10</v>
      </c>
      <c r="G13" s="51">
        <v>9.8</v>
      </c>
      <c r="H13" s="50">
        <v>10</v>
      </c>
      <c r="I13" s="51">
        <v>10.2</v>
      </c>
      <c r="J13" s="50">
        <v>10</v>
      </c>
      <c r="K13" s="51">
        <v>11.2</v>
      </c>
      <c r="L13" s="50">
        <v>10</v>
      </c>
      <c r="M13" s="51">
        <v>11.6</v>
      </c>
      <c r="N13" s="50">
        <v>10</v>
      </c>
      <c r="O13" s="51">
        <v>11.8</v>
      </c>
      <c r="P13" s="50">
        <v>10</v>
      </c>
      <c r="Q13" s="51">
        <v>12.1</v>
      </c>
      <c r="R13" s="50">
        <v>10</v>
      </c>
      <c r="S13" s="51">
        <v>12.3</v>
      </c>
      <c r="T13" s="50">
        <v>10</v>
      </c>
      <c r="U13" s="51">
        <v>12.4</v>
      </c>
      <c r="V13" s="50">
        <v>10</v>
      </c>
      <c r="W13" s="51">
        <v>12.4</v>
      </c>
      <c r="X13" s="50">
        <v>10</v>
      </c>
      <c r="Y13" s="51">
        <v>12.4</v>
      </c>
      <c r="Z13" s="50">
        <v>10</v>
      </c>
      <c r="AA13" s="51">
        <v>12.4</v>
      </c>
      <c r="AB13" s="50">
        <v>10</v>
      </c>
      <c r="AC13" s="51">
        <v>12.4</v>
      </c>
      <c r="AD13" s="50">
        <v>10</v>
      </c>
      <c r="AE13" s="51">
        <v>12.4</v>
      </c>
      <c r="AF13" s="50">
        <v>10</v>
      </c>
      <c r="AG13" s="51">
        <v>12.4</v>
      </c>
      <c r="AH13" s="50">
        <v>10</v>
      </c>
      <c r="AI13" s="51">
        <v>12.4</v>
      </c>
      <c r="AJ13" s="50">
        <v>10</v>
      </c>
      <c r="AK13" s="51">
        <v>12.4</v>
      </c>
      <c r="AL13" s="50">
        <v>10</v>
      </c>
      <c r="AM13" s="51">
        <v>12.4</v>
      </c>
      <c r="AN13" s="50">
        <v>10</v>
      </c>
      <c r="AO13" s="51">
        <v>12.4</v>
      </c>
      <c r="AP13" s="50">
        <v>10</v>
      </c>
      <c r="AQ13" s="51">
        <v>12.4</v>
      </c>
      <c r="AR13" s="52">
        <v>10</v>
      </c>
    </row>
    <row r="14" spans="1:44" ht="25.5" customHeight="1">
      <c r="A14" s="49">
        <v>8.2</v>
      </c>
      <c r="B14" s="50">
        <v>11</v>
      </c>
      <c r="C14" s="51">
        <v>8.6</v>
      </c>
      <c r="D14" s="50">
        <v>11</v>
      </c>
      <c r="E14" s="51">
        <v>9</v>
      </c>
      <c r="F14" s="50">
        <v>11</v>
      </c>
      <c r="G14" s="51">
        <v>10</v>
      </c>
      <c r="H14" s="50">
        <v>11</v>
      </c>
      <c r="I14" s="51">
        <v>10.4</v>
      </c>
      <c r="J14" s="50">
        <v>11</v>
      </c>
      <c r="K14" s="51">
        <v>11.4</v>
      </c>
      <c r="L14" s="50">
        <v>11</v>
      </c>
      <c r="M14" s="51">
        <v>11.8</v>
      </c>
      <c r="N14" s="50">
        <v>11</v>
      </c>
      <c r="O14" s="51">
        <v>12</v>
      </c>
      <c r="P14" s="50">
        <v>11</v>
      </c>
      <c r="Q14" s="51">
        <v>12.3</v>
      </c>
      <c r="R14" s="50">
        <v>11</v>
      </c>
      <c r="S14" s="51">
        <v>12.5</v>
      </c>
      <c r="T14" s="50">
        <v>11</v>
      </c>
      <c r="U14" s="51">
        <v>12.6</v>
      </c>
      <c r="V14" s="50">
        <v>11</v>
      </c>
      <c r="W14" s="51">
        <v>12.6</v>
      </c>
      <c r="X14" s="50">
        <v>11</v>
      </c>
      <c r="Y14" s="51">
        <v>12.6</v>
      </c>
      <c r="Z14" s="50">
        <v>11</v>
      </c>
      <c r="AA14" s="51">
        <v>12.6</v>
      </c>
      <c r="AB14" s="50">
        <v>11</v>
      </c>
      <c r="AC14" s="51">
        <v>12.6</v>
      </c>
      <c r="AD14" s="50">
        <v>11</v>
      </c>
      <c r="AE14" s="51">
        <v>12.6</v>
      </c>
      <c r="AF14" s="50">
        <v>11</v>
      </c>
      <c r="AG14" s="51">
        <v>12.6</v>
      </c>
      <c r="AH14" s="50">
        <v>11</v>
      </c>
      <c r="AI14" s="51">
        <v>12.6</v>
      </c>
      <c r="AJ14" s="50">
        <v>11</v>
      </c>
      <c r="AK14" s="51">
        <v>12.6</v>
      </c>
      <c r="AL14" s="50">
        <v>11</v>
      </c>
      <c r="AM14" s="51">
        <v>12.6</v>
      </c>
      <c r="AN14" s="50">
        <v>11</v>
      </c>
      <c r="AO14" s="51">
        <v>12.6</v>
      </c>
      <c r="AP14" s="50">
        <v>11</v>
      </c>
      <c r="AQ14" s="51">
        <v>12.6</v>
      </c>
      <c r="AR14" s="52">
        <v>11</v>
      </c>
    </row>
    <row r="15" spans="1:44" ht="25.5" customHeight="1">
      <c r="A15" s="49">
        <v>8.4</v>
      </c>
      <c r="B15" s="50">
        <v>12</v>
      </c>
      <c r="C15" s="51">
        <v>8.8</v>
      </c>
      <c r="D15" s="50">
        <v>12</v>
      </c>
      <c r="E15" s="51">
        <v>9.2</v>
      </c>
      <c r="F15" s="50">
        <v>12</v>
      </c>
      <c r="G15" s="51">
        <v>10.2</v>
      </c>
      <c r="H15" s="50">
        <v>12</v>
      </c>
      <c r="I15" s="51">
        <v>10.6</v>
      </c>
      <c r="J15" s="50">
        <v>12</v>
      </c>
      <c r="K15" s="51">
        <v>11.6</v>
      </c>
      <c r="L15" s="50">
        <v>12</v>
      </c>
      <c r="M15" s="51">
        <v>12</v>
      </c>
      <c r="N15" s="50">
        <v>12</v>
      </c>
      <c r="O15" s="51">
        <v>12.2</v>
      </c>
      <c r="P15" s="50">
        <v>12</v>
      </c>
      <c r="Q15" s="51">
        <v>12.5</v>
      </c>
      <c r="R15" s="50">
        <v>12</v>
      </c>
      <c r="S15" s="51">
        <v>12.7</v>
      </c>
      <c r="T15" s="50">
        <v>12</v>
      </c>
      <c r="U15" s="51">
        <v>12.8</v>
      </c>
      <c r="V15" s="50">
        <v>12</v>
      </c>
      <c r="W15" s="51">
        <v>12.8</v>
      </c>
      <c r="X15" s="50">
        <v>12</v>
      </c>
      <c r="Y15" s="51">
        <v>12.8</v>
      </c>
      <c r="Z15" s="50">
        <v>12</v>
      </c>
      <c r="AA15" s="51">
        <v>12.8</v>
      </c>
      <c r="AB15" s="50">
        <v>12</v>
      </c>
      <c r="AC15" s="51">
        <v>12.8</v>
      </c>
      <c r="AD15" s="50">
        <v>12</v>
      </c>
      <c r="AE15" s="51">
        <v>12.8</v>
      </c>
      <c r="AF15" s="50">
        <v>12</v>
      </c>
      <c r="AG15" s="51">
        <v>12.8</v>
      </c>
      <c r="AH15" s="50">
        <v>12</v>
      </c>
      <c r="AI15" s="51">
        <v>12.8</v>
      </c>
      <c r="AJ15" s="50">
        <v>12</v>
      </c>
      <c r="AK15" s="51">
        <v>12.8</v>
      </c>
      <c r="AL15" s="50">
        <v>12</v>
      </c>
      <c r="AM15" s="51">
        <v>12.8</v>
      </c>
      <c r="AN15" s="50">
        <v>12</v>
      </c>
      <c r="AO15" s="51">
        <v>12.8</v>
      </c>
      <c r="AP15" s="50">
        <v>12</v>
      </c>
      <c r="AQ15" s="51">
        <v>12.8</v>
      </c>
      <c r="AR15" s="52">
        <v>12</v>
      </c>
    </row>
    <row r="16" spans="1:44" ht="25.5" customHeight="1">
      <c r="A16" s="49">
        <v>8.6</v>
      </c>
      <c r="B16" s="50">
        <v>13</v>
      </c>
      <c r="C16" s="51">
        <v>9</v>
      </c>
      <c r="D16" s="50">
        <v>13</v>
      </c>
      <c r="E16" s="51">
        <v>9.4</v>
      </c>
      <c r="F16" s="50">
        <v>13</v>
      </c>
      <c r="G16" s="51">
        <v>10.4</v>
      </c>
      <c r="H16" s="50">
        <v>13</v>
      </c>
      <c r="I16" s="51">
        <v>10.8</v>
      </c>
      <c r="J16" s="50">
        <v>13</v>
      </c>
      <c r="K16" s="51">
        <v>11.8</v>
      </c>
      <c r="L16" s="50">
        <v>13</v>
      </c>
      <c r="M16" s="51">
        <v>12.2</v>
      </c>
      <c r="N16" s="50">
        <v>13</v>
      </c>
      <c r="O16" s="51">
        <v>12.4</v>
      </c>
      <c r="P16" s="50">
        <v>13</v>
      </c>
      <c r="Q16" s="51">
        <v>12.7</v>
      </c>
      <c r="R16" s="50">
        <v>13</v>
      </c>
      <c r="S16" s="51">
        <v>12.9</v>
      </c>
      <c r="T16" s="50">
        <v>13</v>
      </c>
      <c r="U16" s="51">
        <v>13</v>
      </c>
      <c r="V16" s="50">
        <v>13</v>
      </c>
      <c r="W16" s="51">
        <v>13</v>
      </c>
      <c r="X16" s="50">
        <v>13</v>
      </c>
      <c r="Y16" s="51">
        <v>13</v>
      </c>
      <c r="Z16" s="50">
        <v>13</v>
      </c>
      <c r="AA16" s="51">
        <v>13</v>
      </c>
      <c r="AB16" s="50">
        <v>13</v>
      </c>
      <c r="AC16" s="51">
        <v>13</v>
      </c>
      <c r="AD16" s="50">
        <v>13</v>
      </c>
      <c r="AE16" s="51">
        <v>13</v>
      </c>
      <c r="AF16" s="50">
        <v>13</v>
      </c>
      <c r="AG16" s="51">
        <v>13</v>
      </c>
      <c r="AH16" s="50">
        <v>13</v>
      </c>
      <c r="AI16" s="51">
        <v>13</v>
      </c>
      <c r="AJ16" s="50">
        <v>13</v>
      </c>
      <c r="AK16" s="51">
        <v>13</v>
      </c>
      <c r="AL16" s="50">
        <v>13</v>
      </c>
      <c r="AM16" s="51">
        <v>13</v>
      </c>
      <c r="AN16" s="50">
        <v>13</v>
      </c>
      <c r="AO16" s="51">
        <v>13</v>
      </c>
      <c r="AP16" s="50">
        <v>13</v>
      </c>
      <c r="AQ16" s="51">
        <v>13</v>
      </c>
      <c r="AR16" s="52">
        <v>13</v>
      </c>
    </row>
    <row r="17" spans="1:44" ht="25.5" customHeight="1">
      <c r="A17" s="49">
        <v>8.8</v>
      </c>
      <c r="B17" s="50">
        <v>14</v>
      </c>
      <c r="C17" s="51">
        <v>9.2</v>
      </c>
      <c r="D17" s="50">
        <v>14</v>
      </c>
      <c r="E17" s="51">
        <v>9.6</v>
      </c>
      <c r="F17" s="50">
        <v>14</v>
      </c>
      <c r="G17" s="51">
        <v>10.6</v>
      </c>
      <c r="H17" s="50">
        <v>14</v>
      </c>
      <c r="I17" s="51">
        <v>11</v>
      </c>
      <c r="J17" s="50">
        <v>14</v>
      </c>
      <c r="K17" s="51">
        <v>12</v>
      </c>
      <c r="L17" s="50">
        <v>14</v>
      </c>
      <c r="M17" s="51">
        <v>12.4</v>
      </c>
      <c r="N17" s="50">
        <v>14</v>
      </c>
      <c r="O17" s="51">
        <v>12.6</v>
      </c>
      <c r="P17" s="50">
        <v>14</v>
      </c>
      <c r="Q17" s="51">
        <v>12.9</v>
      </c>
      <c r="R17" s="50">
        <v>14</v>
      </c>
      <c r="S17" s="51">
        <v>13.1</v>
      </c>
      <c r="T17" s="50">
        <v>14</v>
      </c>
      <c r="U17" s="51">
        <v>13.2</v>
      </c>
      <c r="V17" s="50">
        <v>14</v>
      </c>
      <c r="W17" s="51">
        <v>13.2</v>
      </c>
      <c r="X17" s="50">
        <v>14</v>
      </c>
      <c r="Y17" s="51">
        <v>13.2</v>
      </c>
      <c r="Z17" s="50">
        <v>14</v>
      </c>
      <c r="AA17" s="51">
        <v>13.2</v>
      </c>
      <c r="AB17" s="50">
        <v>14</v>
      </c>
      <c r="AC17" s="51">
        <v>13.2</v>
      </c>
      <c r="AD17" s="50">
        <v>14</v>
      </c>
      <c r="AE17" s="51">
        <v>13.2</v>
      </c>
      <c r="AF17" s="50">
        <v>14</v>
      </c>
      <c r="AG17" s="51">
        <v>13.2</v>
      </c>
      <c r="AH17" s="50">
        <v>14</v>
      </c>
      <c r="AI17" s="51">
        <v>13.2</v>
      </c>
      <c r="AJ17" s="50">
        <v>14</v>
      </c>
      <c r="AK17" s="51">
        <v>13.2</v>
      </c>
      <c r="AL17" s="50">
        <v>14</v>
      </c>
      <c r="AM17" s="51">
        <v>13.2</v>
      </c>
      <c r="AN17" s="50">
        <v>14</v>
      </c>
      <c r="AO17" s="51">
        <v>13.2</v>
      </c>
      <c r="AP17" s="50">
        <v>14</v>
      </c>
      <c r="AQ17" s="51">
        <v>13.2</v>
      </c>
      <c r="AR17" s="52">
        <v>14</v>
      </c>
    </row>
    <row r="18" spans="1:44" ht="25.5" customHeight="1">
      <c r="A18" s="49">
        <v>9</v>
      </c>
      <c r="B18" s="50">
        <v>15</v>
      </c>
      <c r="C18" s="51">
        <v>9.4</v>
      </c>
      <c r="D18" s="50">
        <v>15</v>
      </c>
      <c r="E18" s="51">
        <v>9.8</v>
      </c>
      <c r="F18" s="50">
        <v>15</v>
      </c>
      <c r="G18" s="51">
        <v>10.8</v>
      </c>
      <c r="H18" s="50">
        <v>15</v>
      </c>
      <c r="I18" s="51">
        <v>11.2</v>
      </c>
      <c r="J18" s="50">
        <v>15</v>
      </c>
      <c r="K18" s="51">
        <v>12.2</v>
      </c>
      <c r="L18" s="50">
        <v>15</v>
      </c>
      <c r="M18" s="51">
        <v>12.6</v>
      </c>
      <c r="N18" s="50">
        <v>15</v>
      </c>
      <c r="O18" s="51">
        <v>12.8</v>
      </c>
      <c r="P18" s="50">
        <v>15</v>
      </c>
      <c r="Q18" s="51">
        <v>13.1</v>
      </c>
      <c r="R18" s="50">
        <v>15</v>
      </c>
      <c r="S18" s="51">
        <v>13.3</v>
      </c>
      <c r="T18" s="50">
        <v>15</v>
      </c>
      <c r="U18" s="51">
        <v>13.4</v>
      </c>
      <c r="V18" s="50">
        <v>15</v>
      </c>
      <c r="W18" s="51">
        <v>13.4</v>
      </c>
      <c r="X18" s="50">
        <v>15</v>
      </c>
      <c r="Y18" s="51">
        <v>13.4</v>
      </c>
      <c r="Z18" s="50">
        <v>15</v>
      </c>
      <c r="AA18" s="51">
        <v>13.4</v>
      </c>
      <c r="AB18" s="50">
        <v>15</v>
      </c>
      <c r="AC18" s="51">
        <v>13.4</v>
      </c>
      <c r="AD18" s="50">
        <v>15</v>
      </c>
      <c r="AE18" s="51">
        <v>13.4</v>
      </c>
      <c r="AF18" s="50">
        <v>15</v>
      </c>
      <c r="AG18" s="51">
        <v>13.4</v>
      </c>
      <c r="AH18" s="50">
        <v>15</v>
      </c>
      <c r="AI18" s="51">
        <v>13.4</v>
      </c>
      <c r="AJ18" s="50">
        <v>15</v>
      </c>
      <c r="AK18" s="51">
        <v>13.4</v>
      </c>
      <c r="AL18" s="50">
        <v>15</v>
      </c>
      <c r="AM18" s="51">
        <v>13.4</v>
      </c>
      <c r="AN18" s="50">
        <v>15</v>
      </c>
      <c r="AO18" s="51">
        <v>13.4</v>
      </c>
      <c r="AP18" s="50">
        <v>15</v>
      </c>
      <c r="AQ18" s="51">
        <v>13.4</v>
      </c>
      <c r="AR18" s="52">
        <v>15</v>
      </c>
    </row>
    <row r="19" spans="1:44" ht="25.5" customHeight="1">
      <c r="A19" s="49">
        <v>9.2</v>
      </c>
      <c r="B19" s="50">
        <v>16</v>
      </c>
      <c r="C19" s="51">
        <v>9.6</v>
      </c>
      <c r="D19" s="50">
        <v>16</v>
      </c>
      <c r="E19" s="51">
        <v>10</v>
      </c>
      <c r="F19" s="50">
        <v>16</v>
      </c>
      <c r="G19" s="51">
        <v>11</v>
      </c>
      <c r="H19" s="50">
        <v>16</v>
      </c>
      <c r="I19" s="51">
        <v>11.4</v>
      </c>
      <c r="J19" s="50">
        <v>16</v>
      </c>
      <c r="K19" s="51">
        <v>12.4</v>
      </c>
      <c r="L19" s="50">
        <v>16</v>
      </c>
      <c r="M19" s="51">
        <v>12.8</v>
      </c>
      <c r="N19" s="50">
        <v>16</v>
      </c>
      <c r="O19" s="51">
        <v>13</v>
      </c>
      <c r="P19" s="50">
        <v>16</v>
      </c>
      <c r="Q19" s="51">
        <v>13.3</v>
      </c>
      <c r="R19" s="50">
        <v>16</v>
      </c>
      <c r="S19" s="51">
        <v>13.5</v>
      </c>
      <c r="T19" s="50">
        <v>16</v>
      </c>
      <c r="U19" s="51">
        <v>13.6</v>
      </c>
      <c r="V19" s="50">
        <v>16</v>
      </c>
      <c r="W19" s="51">
        <v>13.6</v>
      </c>
      <c r="X19" s="50">
        <v>16</v>
      </c>
      <c r="Y19" s="51">
        <v>13.6</v>
      </c>
      <c r="Z19" s="50">
        <v>16</v>
      </c>
      <c r="AA19" s="51">
        <v>13.6</v>
      </c>
      <c r="AB19" s="50">
        <v>16</v>
      </c>
      <c r="AC19" s="51">
        <v>13.6</v>
      </c>
      <c r="AD19" s="50">
        <v>16</v>
      </c>
      <c r="AE19" s="51">
        <v>13.6</v>
      </c>
      <c r="AF19" s="50">
        <v>16</v>
      </c>
      <c r="AG19" s="51">
        <v>13.6</v>
      </c>
      <c r="AH19" s="50">
        <v>16</v>
      </c>
      <c r="AI19" s="51">
        <v>13.6</v>
      </c>
      <c r="AJ19" s="50">
        <v>16</v>
      </c>
      <c r="AK19" s="51">
        <v>13.6</v>
      </c>
      <c r="AL19" s="50">
        <v>16</v>
      </c>
      <c r="AM19" s="51">
        <v>13.6</v>
      </c>
      <c r="AN19" s="50">
        <v>16</v>
      </c>
      <c r="AO19" s="51">
        <v>13.6</v>
      </c>
      <c r="AP19" s="50">
        <v>16</v>
      </c>
      <c r="AQ19" s="51">
        <v>13.6</v>
      </c>
      <c r="AR19" s="52">
        <v>16</v>
      </c>
    </row>
    <row r="20" spans="1:44" ht="25.5" customHeight="1">
      <c r="A20" s="49">
        <v>9.4</v>
      </c>
      <c r="B20" s="50">
        <v>17</v>
      </c>
      <c r="C20" s="51">
        <v>9.8</v>
      </c>
      <c r="D20" s="50">
        <v>17</v>
      </c>
      <c r="E20" s="51">
        <v>10.2</v>
      </c>
      <c r="F20" s="50">
        <v>17</v>
      </c>
      <c r="G20" s="51">
        <v>11.2</v>
      </c>
      <c r="H20" s="50">
        <v>17</v>
      </c>
      <c r="I20" s="51">
        <v>11.6</v>
      </c>
      <c r="J20" s="50">
        <v>17</v>
      </c>
      <c r="K20" s="51">
        <v>12.6</v>
      </c>
      <c r="L20" s="50">
        <v>17</v>
      </c>
      <c r="M20" s="51">
        <v>13</v>
      </c>
      <c r="N20" s="50">
        <v>17</v>
      </c>
      <c r="O20" s="51">
        <v>13.2</v>
      </c>
      <c r="P20" s="50">
        <v>17</v>
      </c>
      <c r="Q20" s="51">
        <v>13.5</v>
      </c>
      <c r="R20" s="50">
        <v>17</v>
      </c>
      <c r="S20" s="51">
        <v>13.7</v>
      </c>
      <c r="T20" s="50">
        <v>17</v>
      </c>
      <c r="U20" s="51">
        <v>13.8</v>
      </c>
      <c r="V20" s="50">
        <v>17</v>
      </c>
      <c r="W20" s="51">
        <v>13.8</v>
      </c>
      <c r="X20" s="50">
        <v>17</v>
      </c>
      <c r="Y20" s="51">
        <v>13.8</v>
      </c>
      <c r="Z20" s="50">
        <v>17</v>
      </c>
      <c r="AA20" s="51">
        <v>13.8</v>
      </c>
      <c r="AB20" s="50">
        <v>17</v>
      </c>
      <c r="AC20" s="51">
        <v>13.8</v>
      </c>
      <c r="AD20" s="50">
        <v>17</v>
      </c>
      <c r="AE20" s="51">
        <v>13.8</v>
      </c>
      <c r="AF20" s="50">
        <v>17</v>
      </c>
      <c r="AG20" s="51">
        <v>13.8</v>
      </c>
      <c r="AH20" s="50">
        <v>17</v>
      </c>
      <c r="AI20" s="51">
        <v>13.8</v>
      </c>
      <c r="AJ20" s="50">
        <v>17</v>
      </c>
      <c r="AK20" s="51">
        <v>13.8</v>
      </c>
      <c r="AL20" s="50">
        <v>17</v>
      </c>
      <c r="AM20" s="51">
        <v>13.8</v>
      </c>
      <c r="AN20" s="50">
        <v>17</v>
      </c>
      <c r="AO20" s="51">
        <v>13.8</v>
      </c>
      <c r="AP20" s="50">
        <v>17</v>
      </c>
      <c r="AQ20" s="51">
        <v>13.8</v>
      </c>
      <c r="AR20" s="52">
        <v>17</v>
      </c>
    </row>
    <row r="21" spans="1:44" ht="25.5" customHeight="1">
      <c r="A21" s="49">
        <v>9.6</v>
      </c>
      <c r="B21" s="50">
        <v>18</v>
      </c>
      <c r="C21" s="51">
        <v>10</v>
      </c>
      <c r="D21" s="50">
        <v>18</v>
      </c>
      <c r="E21" s="51">
        <v>10.4</v>
      </c>
      <c r="F21" s="50">
        <v>18</v>
      </c>
      <c r="G21" s="51">
        <v>11.4</v>
      </c>
      <c r="H21" s="50">
        <v>18</v>
      </c>
      <c r="I21" s="51">
        <v>11.8</v>
      </c>
      <c r="J21" s="50">
        <v>18</v>
      </c>
      <c r="K21" s="51">
        <v>12.8</v>
      </c>
      <c r="L21" s="50">
        <v>18</v>
      </c>
      <c r="M21" s="51">
        <v>13.2</v>
      </c>
      <c r="N21" s="50">
        <v>18</v>
      </c>
      <c r="O21" s="51">
        <v>13.4</v>
      </c>
      <c r="P21" s="50">
        <v>18</v>
      </c>
      <c r="Q21" s="51">
        <v>13.7</v>
      </c>
      <c r="R21" s="50">
        <v>18</v>
      </c>
      <c r="S21" s="51">
        <v>13.9</v>
      </c>
      <c r="T21" s="50">
        <v>18</v>
      </c>
      <c r="U21" s="51">
        <v>14</v>
      </c>
      <c r="V21" s="50">
        <v>18</v>
      </c>
      <c r="W21" s="51">
        <v>14</v>
      </c>
      <c r="X21" s="50">
        <v>18</v>
      </c>
      <c r="Y21" s="51">
        <v>14</v>
      </c>
      <c r="Z21" s="50">
        <v>18</v>
      </c>
      <c r="AA21" s="51">
        <v>14</v>
      </c>
      <c r="AB21" s="50">
        <v>18</v>
      </c>
      <c r="AC21" s="51">
        <v>14</v>
      </c>
      <c r="AD21" s="50">
        <v>18</v>
      </c>
      <c r="AE21" s="51">
        <v>14</v>
      </c>
      <c r="AF21" s="50">
        <v>18</v>
      </c>
      <c r="AG21" s="51">
        <v>14</v>
      </c>
      <c r="AH21" s="50">
        <v>18</v>
      </c>
      <c r="AI21" s="51">
        <v>14</v>
      </c>
      <c r="AJ21" s="50">
        <v>18</v>
      </c>
      <c r="AK21" s="51">
        <v>14</v>
      </c>
      <c r="AL21" s="50">
        <v>18</v>
      </c>
      <c r="AM21" s="51">
        <v>14</v>
      </c>
      <c r="AN21" s="50">
        <v>18</v>
      </c>
      <c r="AO21" s="51">
        <v>14</v>
      </c>
      <c r="AP21" s="50">
        <v>18</v>
      </c>
      <c r="AQ21" s="51">
        <v>14</v>
      </c>
      <c r="AR21" s="52">
        <v>18</v>
      </c>
    </row>
    <row r="22" spans="1:44" ht="25.5" customHeight="1">
      <c r="A22" s="49">
        <v>9.8</v>
      </c>
      <c r="B22" s="50">
        <v>19</v>
      </c>
      <c r="C22" s="51">
        <v>10.2</v>
      </c>
      <c r="D22" s="50">
        <v>19</v>
      </c>
      <c r="E22" s="51">
        <v>10.6</v>
      </c>
      <c r="F22" s="50">
        <v>19</v>
      </c>
      <c r="G22" s="51">
        <v>11.6</v>
      </c>
      <c r="H22" s="50">
        <v>19</v>
      </c>
      <c r="I22" s="51">
        <v>12</v>
      </c>
      <c r="J22" s="50">
        <v>19</v>
      </c>
      <c r="K22" s="51">
        <v>13</v>
      </c>
      <c r="L22" s="50">
        <v>19</v>
      </c>
      <c r="M22" s="51">
        <v>13.4</v>
      </c>
      <c r="N22" s="50">
        <v>19</v>
      </c>
      <c r="O22" s="51">
        <v>13.6</v>
      </c>
      <c r="P22" s="50">
        <v>19</v>
      </c>
      <c r="Q22" s="51">
        <v>13.9</v>
      </c>
      <c r="R22" s="50">
        <v>19</v>
      </c>
      <c r="S22" s="51">
        <v>14.1</v>
      </c>
      <c r="T22" s="50">
        <v>19</v>
      </c>
      <c r="U22" s="51">
        <v>14.2</v>
      </c>
      <c r="V22" s="50">
        <v>19</v>
      </c>
      <c r="W22" s="51">
        <v>14.2</v>
      </c>
      <c r="X22" s="50">
        <v>19</v>
      </c>
      <c r="Y22" s="51">
        <v>14.2</v>
      </c>
      <c r="Z22" s="50">
        <v>19</v>
      </c>
      <c r="AA22" s="51">
        <v>14.2</v>
      </c>
      <c r="AB22" s="50">
        <v>19</v>
      </c>
      <c r="AC22" s="51">
        <v>14.2</v>
      </c>
      <c r="AD22" s="50">
        <v>19</v>
      </c>
      <c r="AE22" s="51">
        <v>14.2</v>
      </c>
      <c r="AF22" s="50">
        <v>19</v>
      </c>
      <c r="AG22" s="51">
        <v>14.2</v>
      </c>
      <c r="AH22" s="50">
        <v>19</v>
      </c>
      <c r="AI22" s="51">
        <v>14.2</v>
      </c>
      <c r="AJ22" s="50">
        <v>19</v>
      </c>
      <c r="AK22" s="51">
        <v>14.2</v>
      </c>
      <c r="AL22" s="50">
        <v>19</v>
      </c>
      <c r="AM22" s="51">
        <v>14.2</v>
      </c>
      <c r="AN22" s="50">
        <v>19</v>
      </c>
      <c r="AO22" s="51">
        <v>14.2</v>
      </c>
      <c r="AP22" s="50">
        <v>19</v>
      </c>
      <c r="AQ22" s="51">
        <v>14.2</v>
      </c>
      <c r="AR22" s="52">
        <v>19</v>
      </c>
    </row>
    <row r="23" spans="1:44" ht="25.5" customHeight="1">
      <c r="A23" s="49">
        <v>10</v>
      </c>
      <c r="B23" s="50">
        <v>20</v>
      </c>
      <c r="C23" s="51">
        <v>10.4</v>
      </c>
      <c r="D23" s="50">
        <v>20</v>
      </c>
      <c r="E23" s="51">
        <v>10.8</v>
      </c>
      <c r="F23" s="50">
        <v>20</v>
      </c>
      <c r="G23" s="51">
        <v>11.8</v>
      </c>
      <c r="H23" s="50">
        <v>20</v>
      </c>
      <c r="I23" s="51">
        <v>12.2</v>
      </c>
      <c r="J23" s="50">
        <v>20</v>
      </c>
      <c r="K23" s="51">
        <v>13.2</v>
      </c>
      <c r="L23" s="50">
        <v>20</v>
      </c>
      <c r="M23" s="51">
        <v>13.6</v>
      </c>
      <c r="N23" s="50">
        <v>20</v>
      </c>
      <c r="O23" s="51">
        <v>13.8</v>
      </c>
      <c r="P23" s="50">
        <v>20</v>
      </c>
      <c r="Q23" s="51">
        <v>14.1</v>
      </c>
      <c r="R23" s="50">
        <v>20</v>
      </c>
      <c r="S23" s="51">
        <v>14.3</v>
      </c>
      <c r="T23" s="50">
        <v>20</v>
      </c>
      <c r="U23" s="51">
        <v>14.4</v>
      </c>
      <c r="V23" s="50">
        <v>20</v>
      </c>
      <c r="W23" s="51">
        <v>14.4</v>
      </c>
      <c r="X23" s="50">
        <v>20</v>
      </c>
      <c r="Y23" s="51">
        <v>14.4</v>
      </c>
      <c r="Z23" s="50">
        <v>20</v>
      </c>
      <c r="AA23" s="51">
        <v>14.4</v>
      </c>
      <c r="AB23" s="50">
        <v>20</v>
      </c>
      <c r="AC23" s="51">
        <v>14.4</v>
      </c>
      <c r="AD23" s="50">
        <v>20</v>
      </c>
      <c r="AE23" s="51">
        <v>14.4</v>
      </c>
      <c r="AF23" s="50">
        <v>20</v>
      </c>
      <c r="AG23" s="51">
        <v>14.4</v>
      </c>
      <c r="AH23" s="50">
        <v>20</v>
      </c>
      <c r="AI23" s="51">
        <v>14.4</v>
      </c>
      <c r="AJ23" s="50">
        <v>20</v>
      </c>
      <c r="AK23" s="51">
        <v>14.4</v>
      </c>
      <c r="AL23" s="50">
        <v>20</v>
      </c>
      <c r="AM23" s="51">
        <v>14.4</v>
      </c>
      <c r="AN23" s="50">
        <v>20</v>
      </c>
      <c r="AO23" s="51">
        <v>14.4</v>
      </c>
      <c r="AP23" s="50">
        <v>20</v>
      </c>
      <c r="AQ23" s="51">
        <v>14.4</v>
      </c>
      <c r="AR23" s="52">
        <v>20</v>
      </c>
    </row>
    <row r="24" spans="1:44" ht="25.5" customHeight="1">
      <c r="A24" s="49"/>
      <c r="B24" s="50"/>
      <c r="C24" s="51"/>
      <c r="D24" s="50"/>
      <c r="E24" s="53"/>
      <c r="F24" s="50"/>
      <c r="G24" s="51"/>
      <c r="H24" s="50"/>
      <c r="I24" s="51"/>
      <c r="J24" s="50"/>
      <c r="K24" s="61" t="s">
        <v>25</v>
      </c>
      <c r="L24" s="62"/>
      <c r="M24" s="51"/>
      <c r="N24" s="50"/>
      <c r="O24" s="51"/>
      <c r="P24" s="50"/>
      <c r="Q24" s="50"/>
      <c r="R24" s="50"/>
      <c r="S24" s="51"/>
      <c r="T24" s="50"/>
      <c r="U24" s="53"/>
      <c r="V24" s="50"/>
      <c r="W24" s="53"/>
      <c r="X24" s="50"/>
      <c r="Y24" s="53"/>
      <c r="Z24" s="50"/>
      <c r="AA24" s="53"/>
      <c r="AB24" s="50"/>
      <c r="AC24" s="53"/>
      <c r="AD24" s="50"/>
      <c r="AE24" s="53"/>
      <c r="AF24" s="50"/>
      <c r="AG24" s="53"/>
      <c r="AH24" s="50"/>
      <c r="AI24" s="53"/>
      <c r="AJ24" s="50"/>
      <c r="AK24" s="53"/>
      <c r="AL24" s="50"/>
      <c r="AM24" s="53"/>
      <c r="AN24" s="50"/>
      <c r="AO24" s="53"/>
      <c r="AP24" s="50"/>
      <c r="AQ24" s="53"/>
      <c r="AR24" s="52"/>
    </row>
    <row r="25" spans="1:44" ht="25.5" customHeight="1">
      <c r="A25" s="49">
        <v>5</v>
      </c>
      <c r="B25" s="50">
        <v>0</v>
      </c>
      <c r="C25" s="51">
        <v>5</v>
      </c>
      <c r="D25" s="50">
        <v>0</v>
      </c>
      <c r="E25" s="51">
        <v>5</v>
      </c>
      <c r="F25" s="50">
        <v>0</v>
      </c>
      <c r="G25" s="51">
        <v>5</v>
      </c>
      <c r="H25" s="50">
        <v>0</v>
      </c>
      <c r="I25" s="51">
        <v>5</v>
      </c>
      <c r="J25" s="50">
        <v>0</v>
      </c>
      <c r="K25" s="51">
        <v>5</v>
      </c>
      <c r="L25" s="50">
        <v>0</v>
      </c>
      <c r="M25" s="51">
        <v>5</v>
      </c>
      <c r="N25" s="50">
        <v>0</v>
      </c>
      <c r="O25" s="51">
        <v>5</v>
      </c>
      <c r="P25" s="50">
        <v>0</v>
      </c>
      <c r="Q25" s="111">
        <v>5</v>
      </c>
      <c r="R25" s="112">
        <v>0</v>
      </c>
      <c r="S25" s="51">
        <v>5</v>
      </c>
      <c r="T25" s="50">
        <v>0</v>
      </c>
      <c r="U25" s="51">
        <v>5</v>
      </c>
      <c r="V25" s="50">
        <v>0</v>
      </c>
      <c r="W25" s="51">
        <v>5</v>
      </c>
      <c r="X25" s="50">
        <v>0</v>
      </c>
      <c r="Y25" s="51">
        <v>5</v>
      </c>
      <c r="Z25" s="50">
        <v>0</v>
      </c>
      <c r="AA25" s="51">
        <v>5</v>
      </c>
      <c r="AB25" s="50">
        <v>0</v>
      </c>
      <c r="AC25" s="51">
        <v>5</v>
      </c>
      <c r="AD25" s="50">
        <v>0</v>
      </c>
      <c r="AE25" s="51">
        <v>5</v>
      </c>
      <c r="AF25" s="50">
        <v>0</v>
      </c>
      <c r="AG25" s="51">
        <v>5</v>
      </c>
      <c r="AH25" s="50">
        <v>0</v>
      </c>
      <c r="AI25" s="51">
        <v>5</v>
      </c>
      <c r="AJ25" s="50">
        <v>0</v>
      </c>
      <c r="AK25" s="51">
        <v>5</v>
      </c>
      <c r="AL25" s="50">
        <v>0</v>
      </c>
      <c r="AM25" s="51">
        <v>5</v>
      </c>
      <c r="AN25" s="50">
        <v>0</v>
      </c>
      <c r="AO25" s="51">
        <v>5</v>
      </c>
      <c r="AP25" s="50">
        <v>0</v>
      </c>
      <c r="AQ25" s="51">
        <v>5</v>
      </c>
      <c r="AR25" s="52">
        <v>0</v>
      </c>
    </row>
    <row r="26" spans="1:44" ht="25.5" customHeight="1">
      <c r="A26" s="49">
        <v>5.8</v>
      </c>
      <c r="B26" s="50">
        <v>1</v>
      </c>
      <c r="C26" s="51">
        <v>6.2</v>
      </c>
      <c r="D26" s="50">
        <v>1</v>
      </c>
      <c r="E26" s="51">
        <v>6.8</v>
      </c>
      <c r="F26" s="50">
        <v>1</v>
      </c>
      <c r="G26" s="51">
        <v>7.2</v>
      </c>
      <c r="H26" s="50">
        <v>1</v>
      </c>
      <c r="I26" s="51">
        <v>7.6</v>
      </c>
      <c r="J26" s="50">
        <v>1</v>
      </c>
      <c r="K26" s="51">
        <v>8.1</v>
      </c>
      <c r="L26" s="50">
        <v>1</v>
      </c>
      <c r="M26" s="51">
        <v>8.2</v>
      </c>
      <c r="N26" s="50">
        <v>1</v>
      </c>
      <c r="O26" s="51">
        <v>8.4</v>
      </c>
      <c r="P26" s="50">
        <v>1</v>
      </c>
      <c r="Q26" s="111">
        <v>8.6</v>
      </c>
      <c r="R26" s="112">
        <v>1</v>
      </c>
      <c r="S26" s="51">
        <v>8.8</v>
      </c>
      <c r="T26" s="50">
        <v>1</v>
      </c>
      <c r="U26" s="51">
        <v>9</v>
      </c>
      <c r="V26" s="50">
        <v>1</v>
      </c>
      <c r="W26" s="51">
        <v>8.7</v>
      </c>
      <c r="X26" s="50">
        <v>1</v>
      </c>
      <c r="Y26" s="51">
        <v>8.7</v>
      </c>
      <c r="Z26" s="50">
        <v>1</v>
      </c>
      <c r="AA26" s="51">
        <v>8.7</v>
      </c>
      <c r="AB26" s="50">
        <v>1</v>
      </c>
      <c r="AC26" s="51">
        <v>8.7</v>
      </c>
      <c r="AD26" s="50">
        <v>1</v>
      </c>
      <c r="AE26" s="51">
        <v>8.7</v>
      </c>
      <c r="AF26" s="50">
        <v>1</v>
      </c>
      <c r="AG26" s="51">
        <v>8.7</v>
      </c>
      <c r="AH26" s="50">
        <v>1</v>
      </c>
      <c r="AI26" s="51">
        <v>8.7</v>
      </c>
      <c r="AJ26" s="50">
        <v>1</v>
      </c>
      <c r="AK26" s="51">
        <v>8.7</v>
      </c>
      <c r="AL26" s="50">
        <v>1</v>
      </c>
      <c r="AM26" s="51">
        <v>8.7</v>
      </c>
      <c r="AN26" s="50">
        <v>1</v>
      </c>
      <c r="AO26" s="51">
        <v>8.7</v>
      </c>
      <c r="AP26" s="50">
        <v>1</v>
      </c>
      <c r="AQ26" s="51">
        <v>8.7</v>
      </c>
      <c r="AR26" s="52">
        <v>1</v>
      </c>
    </row>
    <row r="27" spans="1:44" ht="25.5" customHeight="1">
      <c r="A27" s="49">
        <v>6</v>
      </c>
      <c r="B27" s="50">
        <v>2</v>
      </c>
      <c r="C27" s="51">
        <v>6.4</v>
      </c>
      <c r="D27" s="50">
        <v>2</v>
      </c>
      <c r="E27" s="51">
        <v>7</v>
      </c>
      <c r="F27" s="50">
        <v>2</v>
      </c>
      <c r="G27" s="51">
        <v>7.4</v>
      </c>
      <c r="H27" s="50">
        <v>2</v>
      </c>
      <c r="I27" s="51">
        <v>7.8</v>
      </c>
      <c r="J27" s="50">
        <v>2</v>
      </c>
      <c r="K27" s="51">
        <v>8.2</v>
      </c>
      <c r="L27" s="50">
        <v>2</v>
      </c>
      <c r="M27" s="51">
        <v>8.4</v>
      </c>
      <c r="N27" s="50">
        <v>2</v>
      </c>
      <c r="O27" s="51">
        <v>8.6</v>
      </c>
      <c r="P27" s="50">
        <v>2</v>
      </c>
      <c r="Q27" s="111">
        <v>8.8</v>
      </c>
      <c r="R27" s="112">
        <v>2</v>
      </c>
      <c r="S27" s="51">
        <v>9</v>
      </c>
      <c r="T27" s="50">
        <v>2</v>
      </c>
      <c r="U27" s="51">
        <v>9.2</v>
      </c>
      <c r="V27" s="50">
        <v>2</v>
      </c>
      <c r="W27" s="51">
        <v>8.9</v>
      </c>
      <c r="X27" s="50">
        <v>2</v>
      </c>
      <c r="Y27" s="51">
        <v>8.9</v>
      </c>
      <c r="Z27" s="50">
        <v>2</v>
      </c>
      <c r="AA27" s="51">
        <v>8.9</v>
      </c>
      <c r="AB27" s="50">
        <v>2</v>
      </c>
      <c r="AC27" s="51">
        <v>8.9</v>
      </c>
      <c r="AD27" s="50">
        <v>2</v>
      </c>
      <c r="AE27" s="51">
        <v>8.9</v>
      </c>
      <c r="AF27" s="50">
        <v>2</v>
      </c>
      <c r="AG27" s="51">
        <v>8.9</v>
      </c>
      <c r="AH27" s="50">
        <v>2</v>
      </c>
      <c r="AI27" s="51">
        <v>8.9</v>
      </c>
      <c r="AJ27" s="50">
        <v>2</v>
      </c>
      <c r="AK27" s="51">
        <v>8.9</v>
      </c>
      <c r="AL27" s="50">
        <v>2</v>
      </c>
      <c r="AM27" s="51">
        <v>8.9</v>
      </c>
      <c r="AN27" s="50">
        <v>2</v>
      </c>
      <c r="AO27" s="51">
        <v>8.9</v>
      </c>
      <c r="AP27" s="50">
        <v>2</v>
      </c>
      <c r="AQ27" s="51">
        <v>8.9</v>
      </c>
      <c r="AR27" s="52">
        <v>2</v>
      </c>
    </row>
    <row r="28" spans="1:44" ht="25.5" customHeight="1">
      <c r="A28" s="49">
        <v>6.2</v>
      </c>
      <c r="B28" s="50">
        <v>3</v>
      </c>
      <c r="C28" s="51">
        <v>6.6</v>
      </c>
      <c r="D28" s="50">
        <v>3</v>
      </c>
      <c r="E28" s="51">
        <v>7.2</v>
      </c>
      <c r="F28" s="50">
        <v>3</v>
      </c>
      <c r="G28" s="51">
        <v>7.6</v>
      </c>
      <c r="H28" s="50">
        <v>3</v>
      </c>
      <c r="I28" s="51">
        <v>8</v>
      </c>
      <c r="J28" s="50">
        <v>3</v>
      </c>
      <c r="K28" s="51">
        <v>8.4</v>
      </c>
      <c r="L28" s="50">
        <v>3</v>
      </c>
      <c r="M28" s="51">
        <v>8.6</v>
      </c>
      <c r="N28" s="50">
        <v>3</v>
      </c>
      <c r="O28" s="51">
        <v>8.8</v>
      </c>
      <c r="P28" s="50">
        <v>3</v>
      </c>
      <c r="Q28" s="111">
        <v>9</v>
      </c>
      <c r="R28" s="112">
        <v>3</v>
      </c>
      <c r="S28" s="51">
        <v>9.2</v>
      </c>
      <c r="T28" s="50">
        <v>3</v>
      </c>
      <c r="U28" s="51">
        <v>9.4</v>
      </c>
      <c r="V28" s="50">
        <v>3</v>
      </c>
      <c r="W28" s="51">
        <v>9.1</v>
      </c>
      <c r="X28" s="50">
        <v>3</v>
      </c>
      <c r="Y28" s="51">
        <v>9.1</v>
      </c>
      <c r="Z28" s="50">
        <v>3</v>
      </c>
      <c r="AA28" s="51">
        <v>9.1</v>
      </c>
      <c r="AB28" s="50">
        <v>3</v>
      </c>
      <c r="AC28" s="51">
        <v>9.1</v>
      </c>
      <c r="AD28" s="50">
        <v>3</v>
      </c>
      <c r="AE28" s="51">
        <v>9.1</v>
      </c>
      <c r="AF28" s="50">
        <v>3</v>
      </c>
      <c r="AG28" s="51">
        <v>9.1</v>
      </c>
      <c r="AH28" s="50">
        <v>3</v>
      </c>
      <c r="AI28" s="51">
        <v>9.1</v>
      </c>
      <c r="AJ28" s="50">
        <v>3</v>
      </c>
      <c r="AK28" s="51">
        <v>9.1</v>
      </c>
      <c r="AL28" s="50">
        <v>3</v>
      </c>
      <c r="AM28" s="51">
        <v>9.1</v>
      </c>
      <c r="AN28" s="50">
        <v>3</v>
      </c>
      <c r="AO28" s="51">
        <v>9.1</v>
      </c>
      <c r="AP28" s="50">
        <v>3</v>
      </c>
      <c r="AQ28" s="51">
        <v>9.1</v>
      </c>
      <c r="AR28" s="52">
        <v>3</v>
      </c>
    </row>
    <row r="29" spans="1:44" ht="25.5" customHeight="1">
      <c r="A29" s="49">
        <v>6.4</v>
      </c>
      <c r="B29" s="50">
        <v>4</v>
      </c>
      <c r="C29" s="51">
        <v>6.8</v>
      </c>
      <c r="D29" s="50">
        <v>4</v>
      </c>
      <c r="E29" s="51">
        <v>7.4</v>
      </c>
      <c r="F29" s="50">
        <v>4</v>
      </c>
      <c r="G29" s="51">
        <v>7.8</v>
      </c>
      <c r="H29" s="50">
        <v>4</v>
      </c>
      <c r="I29" s="51">
        <v>8.2</v>
      </c>
      <c r="J29" s="50">
        <v>4</v>
      </c>
      <c r="K29" s="51">
        <v>8.6</v>
      </c>
      <c r="L29" s="50">
        <v>4</v>
      </c>
      <c r="M29" s="51">
        <v>8.8</v>
      </c>
      <c r="N29" s="50">
        <v>4</v>
      </c>
      <c r="O29" s="51">
        <v>9</v>
      </c>
      <c r="P29" s="50">
        <v>4</v>
      </c>
      <c r="Q29" s="111">
        <v>9.2</v>
      </c>
      <c r="R29" s="112">
        <v>4</v>
      </c>
      <c r="S29" s="51">
        <v>9.4</v>
      </c>
      <c r="T29" s="50">
        <v>4</v>
      </c>
      <c r="U29" s="51">
        <v>9.6</v>
      </c>
      <c r="V29" s="50">
        <v>4</v>
      </c>
      <c r="W29" s="51">
        <v>9.3</v>
      </c>
      <c r="X29" s="50">
        <v>4</v>
      </c>
      <c r="Y29" s="51">
        <v>9.3</v>
      </c>
      <c r="Z29" s="50">
        <v>4</v>
      </c>
      <c r="AA29" s="51">
        <v>9.3</v>
      </c>
      <c r="AB29" s="50">
        <v>4</v>
      </c>
      <c r="AC29" s="51">
        <v>9.3</v>
      </c>
      <c r="AD29" s="50">
        <v>4</v>
      </c>
      <c r="AE29" s="51">
        <v>9.3</v>
      </c>
      <c r="AF29" s="50">
        <v>4</v>
      </c>
      <c r="AG29" s="51">
        <v>9.3</v>
      </c>
      <c r="AH29" s="50">
        <v>4</v>
      </c>
      <c r="AI29" s="51">
        <v>9.3</v>
      </c>
      <c r="AJ29" s="50">
        <v>4</v>
      </c>
      <c r="AK29" s="51">
        <v>9.3</v>
      </c>
      <c r="AL29" s="50">
        <v>4</v>
      </c>
      <c r="AM29" s="51">
        <v>9.3</v>
      </c>
      <c r="AN29" s="50">
        <v>4</v>
      </c>
      <c r="AO29" s="51">
        <v>9.3</v>
      </c>
      <c r="AP29" s="50">
        <v>4</v>
      </c>
      <c r="AQ29" s="51">
        <v>9.3</v>
      </c>
      <c r="AR29" s="52">
        <v>4</v>
      </c>
    </row>
    <row r="30" spans="1:44" ht="25.5" customHeight="1">
      <c r="A30" s="49">
        <v>6.6</v>
      </c>
      <c r="B30" s="50">
        <v>5</v>
      </c>
      <c r="C30" s="51">
        <v>7</v>
      </c>
      <c r="D30" s="50">
        <v>5</v>
      </c>
      <c r="E30" s="51">
        <v>7.6</v>
      </c>
      <c r="F30" s="50">
        <v>5</v>
      </c>
      <c r="G30" s="51">
        <v>8</v>
      </c>
      <c r="H30" s="50">
        <v>5</v>
      </c>
      <c r="I30" s="51">
        <v>8.4</v>
      </c>
      <c r="J30" s="50">
        <v>5</v>
      </c>
      <c r="K30" s="51">
        <v>8.8</v>
      </c>
      <c r="L30" s="50">
        <v>5</v>
      </c>
      <c r="M30" s="51">
        <v>9</v>
      </c>
      <c r="N30" s="50">
        <v>5</v>
      </c>
      <c r="O30" s="51">
        <v>9.2</v>
      </c>
      <c r="P30" s="50">
        <v>5</v>
      </c>
      <c r="Q30" s="111">
        <v>9.4</v>
      </c>
      <c r="R30" s="112">
        <v>5</v>
      </c>
      <c r="S30" s="51">
        <v>9.6</v>
      </c>
      <c r="T30" s="50">
        <v>5</v>
      </c>
      <c r="U30" s="51">
        <v>9.8</v>
      </c>
      <c r="V30" s="50">
        <v>5</v>
      </c>
      <c r="W30" s="51">
        <v>9.5</v>
      </c>
      <c r="X30" s="50">
        <v>5</v>
      </c>
      <c r="Y30" s="51">
        <v>9.5</v>
      </c>
      <c r="Z30" s="50">
        <v>5</v>
      </c>
      <c r="AA30" s="51">
        <v>9.5</v>
      </c>
      <c r="AB30" s="50">
        <v>5</v>
      </c>
      <c r="AC30" s="51">
        <v>9.5</v>
      </c>
      <c r="AD30" s="50">
        <v>5</v>
      </c>
      <c r="AE30" s="51">
        <v>9.5</v>
      </c>
      <c r="AF30" s="50">
        <v>5</v>
      </c>
      <c r="AG30" s="51">
        <v>9.5</v>
      </c>
      <c r="AH30" s="50">
        <v>5</v>
      </c>
      <c r="AI30" s="51">
        <v>9.5</v>
      </c>
      <c r="AJ30" s="50">
        <v>5</v>
      </c>
      <c r="AK30" s="51">
        <v>9.5</v>
      </c>
      <c r="AL30" s="50">
        <v>5</v>
      </c>
      <c r="AM30" s="51">
        <v>9.5</v>
      </c>
      <c r="AN30" s="50">
        <v>5</v>
      </c>
      <c r="AO30" s="51">
        <v>9.5</v>
      </c>
      <c r="AP30" s="50">
        <v>5</v>
      </c>
      <c r="AQ30" s="51">
        <v>9.5</v>
      </c>
      <c r="AR30" s="52">
        <v>5</v>
      </c>
    </row>
    <row r="31" spans="1:44" ht="25.5" customHeight="1">
      <c r="A31" s="49">
        <v>6.8</v>
      </c>
      <c r="B31" s="50">
        <v>6</v>
      </c>
      <c r="C31" s="51">
        <v>7.2</v>
      </c>
      <c r="D31" s="50">
        <v>6</v>
      </c>
      <c r="E31" s="51">
        <v>7.8</v>
      </c>
      <c r="F31" s="50">
        <v>6</v>
      </c>
      <c r="G31" s="51">
        <v>8.2</v>
      </c>
      <c r="H31" s="50">
        <v>6</v>
      </c>
      <c r="I31" s="51">
        <v>8.6</v>
      </c>
      <c r="J31" s="50">
        <v>6</v>
      </c>
      <c r="K31" s="51">
        <v>9</v>
      </c>
      <c r="L31" s="50">
        <v>6</v>
      </c>
      <c r="M31" s="51">
        <v>9.2</v>
      </c>
      <c r="N31" s="50">
        <v>6</v>
      </c>
      <c r="O31" s="51">
        <v>9.4</v>
      </c>
      <c r="P31" s="50">
        <v>6</v>
      </c>
      <c r="Q31" s="111">
        <v>9.6</v>
      </c>
      <c r="R31" s="112">
        <v>6</v>
      </c>
      <c r="S31" s="51">
        <v>9.8</v>
      </c>
      <c r="T31" s="50">
        <v>6</v>
      </c>
      <c r="U31" s="51">
        <v>10</v>
      </c>
      <c r="V31" s="50">
        <v>6</v>
      </c>
      <c r="W31" s="51">
        <v>9.7</v>
      </c>
      <c r="X31" s="50">
        <v>6</v>
      </c>
      <c r="Y31" s="51">
        <v>9.7</v>
      </c>
      <c r="Z31" s="50">
        <v>6</v>
      </c>
      <c r="AA31" s="51">
        <v>9.7</v>
      </c>
      <c r="AB31" s="50">
        <v>6</v>
      </c>
      <c r="AC31" s="51">
        <v>9.7</v>
      </c>
      <c r="AD31" s="50">
        <v>6</v>
      </c>
      <c r="AE31" s="51">
        <v>9.7</v>
      </c>
      <c r="AF31" s="50">
        <v>6</v>
      </c>
      <c r="AG31" s="51">
        <v>9.7</v>
      </c>
      <c r="AH31" s="50">
        <v>6</v>
      </c>
      <c r="AI31" s="51">
        <v>9.7</v>
      </c>
      <c r="AJ31" s="50">
        <v>6</v>
      </c>
      <c r="AK31" s="51">
        <v>9.7</v>
      </c>
      <c r="AL31" s="50">
        <v>6</v>
      </c>
      <c r="AM31" s="51">
        <v>9.7</v>
      </c>
      <c r="AN31" s="50">
        <v>6</v>
      </c>
      <c r="AO31" s="51">
        <v>9.7</v>
      </c>
      <c r="AP31" s="50">
        <v>6</v>
      </c>
      <c r="AQ31" s="51">
        <v>9.7</v>
      </c>
      <c r="AR31" s="52">
        <v>6</v>
      </c>
    </row>
    <row r="32" spans="1:44" ht="25.5" customHeight="1">
      <c r="A32" s="49">
        <v>7</v>
      </c>
      <c r="B32" s="50">
        <v>7</v>
      </c>
      <c r="C32" s="51">
        <v>7.4</v>
      </c>
      <c r="D32" s="50">
        <v>7</v>
      </c>
      <c r="E32" s="51">
        <v>8</v>
      </c>
      <c r="F32" s="50">
        <v>7</v>
      </c>
      <c r="G32" s="51">
        <v>8.4</v>
      </c>
      <c r="H32" s="50">
        <v>7</v>
      </c>
      <c r="I32" s="51">
        <v>8.8</v>
      </c>
      <c r="J32" s="50">
        <v>7</v>
      </c>
      <c r="K32" s="51">
        <v>9.2</v>
      </c>
      <c r="L32" s="50">
        <v>7</v>
      </c>
      <c r="M32" s="51">
        <v>9.4</v>
      </c>
      <c r="N32" s="50">
        <v>7</v>
      </c>
      <c r="O32" s="51">
        <v>9.6</v>
      </c>
      <c r="P32" s="50">
        <v>7</v>
      </c>
      <c r="Q32" s="111">
        <v>9.8</v>
      </c>
      <c r="R32" s="112">
        <v>7</v>
      </c>
      <c r="S32" s="51">
        <v>10</v>
      </c>
      <c r="T32" s="50">
        <v>7</v>
      </c>
      <c r="U32" s="51">
        <v>10.2</v>
      </c>
      <c r="V32" s="50">
        <v>7</v>
      </c>
      <c r="W32" s="51">
        <v>10.2</v>
      </c>
      <c r="X32" s="50">
        <v>7</v>
      </c>
      <c r="Y32" s="51">
        <v>10.2</v>
      </c>
      <c r="Z32" s="50">
        <v>7</v>
      </c>
      <c r="AA32" s="51">
        <v>10.2</v>
      </c>
      <c r="AB32" s="50">
        <v>7</v>
      </c>
      <c r="AC32" s="51">
        <v>10.2</v>
      </c>
      <c r="AD32" s="50">
        <v>7</v>
      </c>
      <c r="AE32" s="51">
        <v>10.2</v>
      </c>
      <c r="AF32" s="50">
        <v>7</v>
      </c>
      <c r="AG32" s="51">
        <v>10.2</v>
      </c>
      <c r="AH32" s="50">
        <v>7</v>
      </c>
      <c r="AI32" s="51">
        <v>10.2</v>
      </c>
      <c r="AJ32" s="50">
        <v>7</v>
      </c>
      <c r="AK32" s="51">
        <v>10.2</v>
      </c>
      <c r="AL32" s="50">
        <v>7</v>
      </c>
      <c r="AM32" s="51">
        <v>10.2</v>
      </c>
      <c r="AN32" s="50">
        <v>7</v>
      </c>
      <c r="AO32" s="51">
        <v>10.2</v>
      </c>
      <c r="AP32" s="50">
        <v>7</v>
      </c>
      <c r="AQ32" s="51">
        <v>10.2</v>
      </c>
      <c r="AR32" s="52">
        <v>7</v>
      </c>
    </row>
    <row r="33" spans="1:44" ht="25.5" customHeight="1">
      <c r="A33" s="49">
        <v>7.2</v>
      </c>
      <c r="B33" s="50">
        <v>8</v>
      </c>
      <c r="C33" s="51">
        <v>7.6</v>
      </c>
      <c r="D33" s="50">
        <v>8</v>
      </c>
      <c r="E33" s="51">
        <v>8.2</v>
      </c>
      <c r="F33" s="50">
        <v>8</v>
      </c>
      <c r="G33" s="51">
        <v>8.6</v>
      </c>
      <c r="H33" s="50">
        <v>8</v>
      </c>
      <c r="I33" s="51">
        <v>9</v>
      </c>
      <c r="J33" s="50">
        <v>8</v>
      </c>
      <c r="K33" s="51">
        <v>9.4</v>
      </c>
      <c r="L33" s="50">
        <v>8</v>
      </c>
      <c r="M33" s="51">
        <v>9.6</v>
      </c>
      <c r="N33" s="50">
        <v>8</v>
      </c>
      <c r="O33" s="51">
        <v>9.8</v>
      </c>
      <c r="P33" s="50">
        <v>8</v>
      </c>
      <c r="Q33" s="111">
        <v>10</v>
      </c>
      <c r="R33" s="112">
        <v>8</v>
      </c>
      <c r="S33" s="51">
        <v>10.2</v>
      </c>
      <c r="T33" s="50">
        <v>8</v>
      </c>
      <c r="U33" s="51">
        <v>10.4</v>
      </c>
      <c r="V33" s="50">
        <v>8</v>
      </c>
      <c r="W33" s="51">
        <v>10.4</v>
      </c>
      <c r="X33" s="50">
        <v>8</v>
      </c>
      <c r="Y33" s="51">
        <v>10.4</v>
      </c>
      <c r="Z33" s="50">
        <v>8</v>
      </c>
      <c r="AA33" s="51">
        <v>10.4</v>
      </c>
      <c r="AB33" s="50">
        <v>8</v>
      </c>
      <c r="AC33" s="51">
        <v>10.4</v>
      </c>
      <c r="AD33" s="50">
        <v>8</v>
      </c>
      <c r="AE33" s="51">
        <v>10.4</v>
      </c>
      <c r="AF33" s="50">
        <v>8</v>
      </c>
      <c r="AG33" s="51">
        <v>10.4</v>
      </c>
      <c r="AH33" s="50">
        <v>8</v>
      </c>
      <c r="AI33" s="51">
        <v>10.4</v>
      </c>
      <c r="AJ33" s="50">
        <v>8</v>
      </c>
      <c r="AK33" s="51">
        <v>10.4</v>
      </c>
      <c r="AL33" s="50">
        <v>8</v>
      </c>
      <c r="AM33" s="51">
        <v>10.4</v>
      </c>
      <c r="AN33" s="50">
        <v>8</v>
      </c>
      <c r="AO33" s="51">
        <v>10.4</v>
      </c>
      <c r="AP33" s="50">
        <v>8</v>
      </c>
      <c r="AQ33" s="51">
        <v>10.4</v>
      </c>
      <c r="AR33" s="52">
        <v>8</v>
      </c>
    </row>
    <row r="34" spans="1:44" ht="25.5" customHeight="1">
      <c r="A34" s="49">
        <v>7.4</v>
      </c>
      <c r="B34" s="50">
        <v>9</v>
      </c>
      <c r="C34" s="51">
        <v>7.8</v>
      </c>
      <c r="D34" s="50">
        <v>9</v>
      </c>
      <c r="E34" s="51">
        <v>8.4</v>
      </c>
      <c r="F34" s="50">
        <v>9</v>
      </c>
      <c r="G34" s="51">
        <v>8.8</v>
      </c>
      <c r="H34" s="50">
        <v>9</v>
      </c>
      <c r="I34" s="51">
        <v>9.2</v>
      </c>
      <c r="J34" s="50">
        <v>9</v>
      </c>
      <c r="K34" s="51">
        <v>9.6</v>
      </c>
      <c r="L34" s="50">
        <v>9</v>
      </c>
      <c r="M34" s="51">
        <v>9.8</v>
      </c>
      <c r="N34" s="50">
        <v>9</v>
      </c>
      <c r="O34" s="51">
        <v>10</v>
      </c>
      <c r="P34" s="50">
        <v>9</v>
      </c>
      <c r="Q34" s="111">
        <v>10.2</v>
      </c>
      <c r="R34" s="112">
        <v>9</v>
      </c>
      <c r="S34" s="51">
        <v>10.4</v>
      </c>
      <c r="T34" s="50">
        <v>9</v>
      </c>
      <c r="U34" s="51">
        <v>10.6</v>
      </c>
      <c r="V34" s="50">
        <v>9</v>
      </c>
      <c r="W34" s="51">
        <v>10.6</v>
      </c>
      <c r="X34" s="50">
        <v>9</v>
      </c>
      <c r="Y34" s="51">
        <v>10.6</v>
      </c>
      <c r="Z34" s="50">
        <v>9</v>
      </c>
      <c r="AA34" s="51">
        <v>10.6</v>
      </c>
      <c r="AB34" s="50">
        <v>9</v>
      </c>
      <c r="AC34" s="51">
        <v>10.6</v>
      </c>
      <c r="AD34" s="50">
        <v>9</v>
      </c>
      <c r="AE34" s="51">
        <v>10.6</v>
      </c>
      <c r="AF34" s="50">
        <v>9</v>
      </c>
      <c r="AG34" s="51">
        <v>10.6</v>
      </c>
      <c r="AH34" s="50">
        <v>9</v>
      </c>
      <c r="AI34" s="51">
        <v>10.6</v>
      </c>
      <c r="AJ34" s="50">
        <v>9</v>
      </c>
      <c r="AK34" s="51">
        <v>10.6</v>
      </c>
      <c r="AL34" s="50">
        <v>9</v>
      </c>
      <c r="AM34" s="51">
        <v>10.6</v>
      </c>
      <c r="AN34" s="50">
        <v>9</v>
      </c>
      <c r="AO34" s="51">
        <v>10.6</v>
      </c>
      <c r="AP34" s="50">
        <v>9</v>
      </c>
      <c r="AQ34" s="51">
        <v>10.6</v>
      </c>
      <c r="AR34" s="52">
        <v>9</v>
      </c>
    </row>
    <row r="35" spans="1:44" ht="25.5" customHeight="1">
      <c r="A35" s="49">
        <v>7.6</v>
      </c>
      <c r="B35" s="50">
        <v>10</v>
      </c>
      <c r="C35" s="51">
        <v>8</v>
      </c>
      <c r="D35" s="50">
        <v>10</v>
      </c>
      <c r="E35" s="51">
        <v>8.6</v>
      </c>
      <c r="F35" s="50">
        <v>10</v>
      </c>
      <c r="G35" s="51">
        <v>9</v>
      </c>
      <c r="H35" s="50">
        <v>10</v>
      </c>
      <c r="I35" s="51">
        <v>9.4</v>
      </c>
      <c r="J35" s="50">
        <v>10</v>
      </c>
      <c r="K35" s="51">
        <v>9.8</v>
      </c>
      <c r="L35" s="50">
        <v>10</v>
      </c>
      <c r="M35" s="51">
        <v>10</v>
      </c>
      <c r="N35" s="50">
        <v>10</v>
      </c>
      <c r="O35" s="51">
        <v>10.2</v>
      </c>
      <c r="P35" s="50">
        <v>10</v>
      </c>
      <c r="Q35" s="111">
        <v>10.4</v>
      </c>
      <c r="R35" s="112">
        <v>10</v>
      </c>
      <c r="S35" s="51">
        <v>10.6</v>
      </c>
      <c r="T35" s="50">
        <v>10</v>
      </c>
      <c r="U35" s="51">
        <v>10.8</v>
      </c>
      <c r="V35" s="50">
        <v>10</v>
      </c>
      <c r="W35" s="51">
        <v>10.8</v>
      </c>
      <c r="X35" s="50">
        <v>10</v>
      </c>
      <c r="Y35" s="51">
        <v>10.8</v>
      </c>
      <c r="Z35" s="50">
        <v>10</v>
      </c>
      <c r="AA35" s="51">
        <v>10.8</v>
      </c>
      <c r="AB35" s="50">
        <v>10</v>
      </c>
      <c r="AC35" s="51">
        <v>10.8</v>
      </c>
      <c r="AD35" s="50">
        <v>10</v>
      </c>
      <c r="AE35" s="51">
        <v>10.8</v>
      </c>
      <c r="AF35" s="50">
        <v>10</v>
      </c>
      <c r="AG35" s="51">
        <v>10.8</v>
      </c>
      <c r="AH35" s="50">
        <v>10</v>
      </c>
      <c r="AI35" s="51">
        <v>10.8</v>
      </c>
      <c r="AJ35" s="50">
        <v>10</v>
      </c>
      <c r="AK35" s="51">
        <v>10.8</v>
      </c>
      <c r="AL35" s="50">
        <v>10</v>
      </c>
      <c r="AM35" s="51">
        <v>10.8</v>
      </c>
      <c r="AN35" s="50">
        <v>10</v>
      </c>
      <c r="AO35" s="51">
        <v>10.8</v>
      </c>
      <c r="AP35" s="50">
        <v>10</v>
      </c>
      <c r="AQ35" s="51">
        <v>10.8</v>
      </c>
      <c r="AR35" s="52">
        <v>10</v>
      </c>
    </row>
    <row r="36" spans="1:44" ht="25.5" customHeight="1">
      <c r="A36" s="49">
        <v>7.8</v>
      </c>
      <c r="B36" s="50">
        <v>11</v>
      </c>
      <c r="C36" s="51">
        <v>8.2</v>
      </c>
      <c r="D36" s="50">
        <v>11</v>
      </c>
      <c r="E36" s="51">
        <v>8.8</v>
      </c>
      <c r="F36" s="50">
        <v>11</v>
      </c>
      <c r="G36" s="51">
        <v>9.2</v>
      </c>
      <c r="H36" s="50">
        <v>11</v>
      </c>
      <c r="I36" s="51">
        <v>9.6</v>
      </c>
      <c r="J36" s="50">
        <v>11</v>
      </c>
      <c r="K36" s="51">
        <v>10</v>
      </c>
      <c r="L36" s="50">
        <v>11</v>
      </c>
      <c r="M36" s="51">
        <v>10.2</v>
      </c>
      <c r="N36" s="50">
        <v>11</v>
      </c>
      <c r="O36" s="51">
        <v>10.4</v>
      </c>
      <c r="P36" s="50">
        <v>11</v>
      </c>
      <c r="Q36" s="111">
        <v>10.6</v>
      </c>
      <c r="R36" s="112">
        <v>11</v>
      </c>
      <c r="S36" s="51">
        <v>10.8</v>
      </c>
      <c r="T36" s="50">
        <v>11</v>
      </c>
      <c r="U36" s="51">
        <v>11</v>
      </c>
      <c r="V36" s="50">
        <v>11</v>
      </c>
      <c r="W36" s="51">
        <v>11</v>
      </c>
      <c r="X36" s="50">
        <v>11</v>
      </c>
      <c r="Y36" s="51">
        <v>11</v>
      </c>
      <c r="Z36" s="50">
        <v>11</v>
      </c>
      <c r="AA36" s="51">
        <v>11</v>
      </c>
      <c r="AB36" s="50">
        <v>11</v>
      </c>
      <c r="AC36" s="51">
        <v>11</v>
      </c>
      <c r="AD36" s="50">
        <v>11</v>
      </c>
      <c r="AE36" s="51">
        <v>11</v>
      </c>
      <c r="AF36" s="50">
        <v>11</v>
      </c>
      <c r="AG36" s="51">
        <v>11</v>
      </c>
      <c r="AH36" s="50">
        <v>11</v>
      </c>
      <c r="AI36" s="51">
        <v>11</v>
      </c>
      <c r="AJ36" s="50">
        <v>11</v>
      </c>
      <c r="AK36" s="51">
        <v>11</v>
      </c>
      <c r="AL36" s="50">
        <v>11</v>
      </c>
      <c r="AM36" s="51">
        <v>11</v>
      </c>
      <c r="AN36" s="50">
        <v>11</v>
      </c>
      <c r="AO36" s="51">
        <v>11</v>
      </c>
      <c r="AP36" s="50">
        <v>11</v>
      </c>
      <c r="AQ36" s="51">
        <v>11</v>
      </c>
      <c r="AR36" s="52">
        <v>11</v>
      </c>
    </row>
    <row r="37" spans="1:44" ht="25.5" customHeight="1">
      <c r="A37" s="49">
        <v>8</v>
      </c>
      <c r="B37" s="50">
        <v>12</v>
      </c>
      <c r="C37" s="51">
        <v>8.4</v>
      </c>
      <c r="D37" s="50">
        <v>12</v>
      </c>
      <c r="E37" s="51">
        <v>9</v>
      </c>
      <c r="F37" s="50">
        <v>12</v>
      </c>
      <c r="G37" s="51">
        <v>9.4</v>
      </c>
      <c r="H37" s="50">
        <v>12</v>
      </c>
      <c r="I37" s="51">
        <v>9.8</v>
      </c>
      <c r="J37" s="50">
        <v>12</v>
      </c>
      <c r="K37" s="51">
        <v>10.2</v>
      </c>
      <c r="L37" s="50">
        <v>12</v>
      </c>
      <c r="M37" s="51">
        <v>10.4</v>
      </c>
      <c r="N37" s="50">
        <v>12</v>
      </c>
      <c r="O37" s="51">
        <v>10.6</v>
      </c>
      <c r="P37" s="50">
        <v>12</v>
      </c>
      <c r="Q37" s="111">
        <v>10.8</v>
      </c>
      <c r="R37" s="112">
        <v>12</v>
      </c>
      <c r="S37" s="51">
        <v>11</v>
      </c>
      <c r="T37" s="50">
        <v>12</v>
      </c>
      <c r="U37" s="51">
        <v>11.2</v>
      </c>
      <c r="V37" s="50">
        <v>12</v>
      </c>
      <c r="W37" s="51">
        <v>11.2</v>
      </c>
      <c r="X37" s="50">
        <v>12</v>
      </c>
      <c r="Y37" s="51">
        <v>11.2</v>
      </c>
      <c r="Z37" s="50">
        <v>12</v>
      </c>
      <c r="AA37" s="51">
        <v>11.2</v>
      </c>
      <c r="AB37" s="50">
        <v>12</v>
      </c>
      <c r="AC37" s="51">
        <v>11.2</v>
      </c>
      <c r="AD37" s="50">
        <v>12</v>
      </c>
      <c r="AE37" s="51">
        <v>11.2</v>
      </c>
      <c r="AF37" s="50">
        <v>12</v>
      </c>
      <c r="AG37" s="51">
        <v>11.2</v>
      </c>
      <c r="AH37" s="50">
        <v>12</v>
      </c>
      <c r="AI37" s="51">
        <v>11.2</v>
      </c>
      <c r="AJ37" s="50">
        <v>12</v>
      </c>
      <c r="AK37" s="51">
        <v>11.2</v>
      </c>
      <c r="AL37" s="50">
        <v>12</v>
      </c>
      <c r="AM37" s="51">
        <v>11.2</v>
      </c>
      <c r="AN37" s="50">
        <v>12</v>
      </c>
      <c r="AO37" s="51">
        <v>11.2</v>
      </c>
      <c r="AP37" s="50">
        <v>12</v>
      </c>
      <c r="AQ37" s="51">
        <v>11.2</v>
      </c>
      <c r="AR37" s="52">
        <v>12</v>
      </c>
    </row>
    <row r="38" spans="1:44" ht="25.5" customHeight="1">
      <c r="A38" s="49">
        <v>8.2</v>
      </c>
      <c r="B38" s="50">
        <v>13</v>
      </c>
      <c r="C38" s="51">
        <v>8.6</v>
      </c>
      <c r="D38" s="50">
        <v>13</v>
      </c>
      <c r="E38" s="51">
        <v>9.2</v>
      </c>
      <c r="F38" s="50">
        <v>13</v>
      </c>
      <c r="G38" s="51">
        <v>9.6</v>
      </c>
      <c r="H38" s="50">
        <v>13</v>
      </c>
      <c r="I38" s="51">
        <v>10</v>
      </c>
      <c r="J38" s="50">
        <v>13</v>
      </c>
      <c r="K38" s="51">
        <v>10.4</v>
      </c>
      <c r="L38" s="50">
        <v>13</v>
      </c>
      <c r="M38" s="51">
        <v>10.6</v>
      </c>
      <c r="N38" s="50">
        <v>13</v>
      </c>
      <c r="O38" s="51">
        <v>10.8</v>
      </c>
      <c r="P38" s="50">
        <v>13</v>
      </c>
      <c r="Q38" s="111">
        <v>11</v>
      </c>
      <c r="R38" s="112">
        <v>13</v>
      </c>
      <c r="S38" s="51">
        <v>11.2</v>
      </c>
      <c r="T38" s="50">
        <v>13</v>
      </c>
      <c r="U38" s="51">
        <v>11.4</v>
      </c>
      <c r="V38" s="50">
        <v>13</v>
      </c>
      <c r="W38" s="51">
        <v>11.4</v>
      </c>
      <c r="X38" s="50">
        <v>13</v>
      </c>
      <c r="Y38" s="51">
        <v>11.4</v>
      </c>
      <c r="Z38" s="50">
        <v>13</v>
      </c>
      <c r="AA38" s="51">
        <v>11.4</v>
      </c>
      <c r="AB38" s="50">
        <v>13</v>
      </c>
      <c r="AC38" s="51">
        <v>11.4</v>
      </c>
      <c r="AD38" s="50">
        <v>13</v>
      </c>
      <c r="AE38" s="51">
        <v>11.4</v>
      </c>
      <c r="AF38" s="50">
        <v>13</v>
      </c>
      <c r="AG38" s="51">
        <v>11.4</v>
      </c>
      <c r="AH38" s="50">
        <v>13</v>
      </c>
      <c r="AI38" s="51">
        <v>11.4</v>
      </c>
      <c r="AJ38" s="50">
        <v>13</v>
      </c>
      <c r="AK38" s="51">
        <v>11.4</v>
      </c>
      <c r="AL38" s="50">
        <v>13</v>
      </c>
      <c r="AM38" s="51">
        <v>11.4</v>
      </c>
      <c r="AN38" s="50">
        <v>13</v>
      </c>
      <c r="AO38" s="51">
        <v>11.4</v>
      </c>
      <c r="AP38" s="50">
        <v>13</v>
      </c>
      <c r="AQ38" s="51">
        <v>11.4</v>
      </c>
      <c r="AR38" s="52">
        <v>13</v>
      </c>
    </row>
    <row r="39" spans="1:44" ht="25.5" customHeight="1">
      <c r="A39" s="49">
        <v>8.4</v>
      </c>
      <c r="B39" s="50">
        <v>14</v>
      </c>
      <c r="C39" s="51">
        <v>8.8</v>
      </c>
      <c r="D39" s="50">
        <v>14</v>
      </c>
      <c r="E39" s="51">
        <v>9.4</v>
      </c>
      <c r="F39" s="50">
        <v>14</v>
      </c>
      <c r="G39" s="51">
        <v>9.8</v>
      </c>
      <c r="H39" s="50">
        <v>14</v>
      </c>
      <c r="I39" s="51">
        <v>10.2</v>
      </c>
      <c r="J39" s="50">
        <v>14</v>
      </c>
      <c r="K39" s="51">
        <v>10.6</v>
      </c>
      <c r="L39" s="50">
        <v>14</v>
      </c>
      <c r="M39" s="51">
        <v>10.8</v>
      </c>
      <c r="N39" s="50">
        <v>14</v>
      </c>
      <c r="O39" s="51">
        <v>11</v>
      </c>
      <c r="P39" s="50">
        <v>14</v>
      </c>
      <c r="Q39" s="111">
        <v>11.2</v>
      </c>
      <c r="R39" s="112">
        <v>14</v>
      </c>
      <c r="S39" s="51">
        <v>11.4</v>
      </c>
      <c r="T39" s="50">
        <v>14</v>
      </c>
      <c r="U39" s="51">
        <v>11.6</v>
      </c>
      <c r="V39" s="50">
        <v>14</v>
      </c>
      <c r="W39" s="51">
        <v>11.6</v>
      </c>
      <c r="X39" s="50">
        <v>14</v>
      </c>
      <c r="Y39" s="51">
        <v>11.6</v>
      </c>
      <c r="Z39" s="50">
        <v>14</v>
      </c>
      <c r="AA39" s="51">
        <v>11.6</v>
      </c>
      <c r="AB39" s="50">
        <v>14</v>
      </c>
      <c r="AC39" s="51">
        <v>11.6</v>
      </c>
      <c r="AD39" s="50">
        <v>14</v>
      </c>
      <c r="AE39" s="51">
        <v>11.6</v>
      </c>
      <c r="AF39" s="50">
        <v>14</v>
      </c>
      <c r="AG39" s="51">
        <v>11.6</v>
      </c>
      <c r="AH39" s="50">
        <v>14</v>
      </c>
      <c r="AI39" s="51">
        <v>11.6</v>
      </c>
      <c r="AJ39" s="50">
        <v>14</v>
      </c>
      <c r="AK39" s="51">
        <v>11.6</v>
      </c>
      <c r="AL39" s="50">
        <v>14</v>
      </c>
      <c r="AM39" s="51">
        <v>11.6</v>
      </c>
      <c r="AN39" s="50">
        <v>14</v>
      </c>
      <c r="AO39" s="51">
        <v>11.6</v>
      </c>
      <c r="AP39" s="50">
        <v>14</v>
      </c>
      <c r="AQ39" s="51">
        <v>11.6</v>
      </c>
      <c r="AR39" s="52">
        <v>14</v>
      </c>
    </row>
    <row r="40" spans="1:44" ht="25.5" customHeight="1">
      <c r="A40" s="49">
        <v>8.6</v>
      </c>
      <c r="B40" s="50">
        <v>15</v>
      </c>
      <c r="C40" s="51">
        <v>9</v>
      </c>
      <c r="D40" s="50">
        <v>15</v>
      </c>
      <c r="E40" s="51">
        <v>9.6</v>
      </c>
      <c r="F40" s="50">
        <v>15</v>
      </c>
      <c r="G40" s="51">
        <v>10</v>
      </c>
      <c r="H40" s="50">
        <v>15</v>
      </c>
      <c r="I40" s="51">
        <v>10.4</v>
      </c>
      <c r="J40" s="50">
        <v>15</v>
      </c>
      <c r="K40" s="51">
        <v>10.8</v>
      </c>
      <c r="L40" s="50">
        <v>15</v>
      </c>
      <c r="M40" s="51">
        <v>11</v>
      </c>
      <c r="N40" s="50">
        <v>15</v>
      </c>
      <c r="O40" s="51">
        <v>11.2</v>
      </c>
      <c r="P40" s="50">
        <v>15</v>
      </c>
      <c r="Q40" s="111">
        <v>11.4</v>
      </c>
      <c r="R40" s="112">
        <v>15</v>
      </c>
      <c r="S40" s="51">
        <v>11.6</v>
      </c>
      <c r="T40" s="50">
        <v>15</v>
      </c>
      <c r="U40" s="51">
        <v>11.8</v>
      </c>
      <c r="V40" s="50">
        <v>15</v>
      </c>
      <c r="W40" s="51">
        <v>11.8</v>
      </c>
      <c r="X40" s="50">
        <v>15</v>
      </c>
      <c r="Y40" s="51">
        <v>11.8</v>
      </c>
      <c r="Z40" s="50">
        <v>15</v>
      </c>
      <c r="AA40" s="51">
        <v>11.8</v>
      </c>
      <c r="AB40" s="50">
        <v>15</v>
      </c>
      <c r="AC40" s="51">
        <v>11.8</v>
      </c>
      <c r="AD40" s="50">
        <v>15</v>
      </c>
      <c r="AE40" s="51">
        <v>11.8</v>
      </c>
      <c r="AF40" s="50">
        <v>15</v>
      </c>
      <c r="AG40" s="51">
        <v>11.8</v>
      </c>
      <c r="AH40" s="50">
        <v>15</v>
      </c>
      <c r="AI40" s="51">
        <v>11.8</v>
      </c>
      <c r="AJ40" s="50">
        <v>15</v>
      </c>
      <c r="AK40" s="51">
        <v>11.8</v>
      </c>
      <c r="AL40" s="50">
        <v>15</v>
      </c>
      <c r="AM40" s="51">
        <v>11.8</v>
      </c>
      <c r="AN40" s="50">
        <v>15</v>
      </c>
      <c r="AO40" s="51">
        <v>11.8</v>
      </c>
      <c r="AP40" s="50">
        <v>15</v>
      </c>
      <c r="AQ40" s="51">
        <v>11.8</v>
      </c>
      <c r="AR40" s="52">
        <v>15</v>
      </c>
    </row>
    <row r="41" spans="1:44" ht="25.5" customHeight="1">
      <c r="A41" s="49">
        <v>8.8</v>
      </c>
      <c r="B41" s="50">
        <v>16</v>
      </c>
      <c r="C41" s="51">
        <v>9.2</v>
      </c>
      <c r="D41" s="50">
        <v>16</v>
      </c>
      <c r="E41" s="51">
        <v>9.8</v>
      </c>
      <c r="F41" s="50">
        <v>16</v>
      </c>
      <c r="G41" s="51">
        <v>10.2</v>
      </c>
      <c r="H41" s="50">
        <v>16</v>
      </c>
      <c r="I41" s="51">
        <v>10.6</v>
      </c>
      <c r="J41" s="50">
        <v>16</v>
      </c>
      <c r="K41" s="51">
        <v>11</v>
      </c>
      <c r="L41" s="50">
        <v>16</v>
      </c>
      <c r="M41" s="51">
        <v>11.2</v>
      </c>
      <c r="N41" s="50">
        <v>16</v>
      </c>
      <c r="O41" s="51">
        <v>11.4</v>
      </c>
      <c r="P41" s="50">
        <v>16</v>
      </c>
      <c r="Q41" s="111">
        <v>11.6</v>
      </c>
      <c r="R41" s="112">
        <v>16</v>
      </c>
      <c r="S41" s="51">
        <v>11.8</v>
      </c>
      <c r="T41" s="50">
        <v>16</v>
      </c>
      <c r="U41" s="51">
        <v>12</v>
      </c>
      <c r="V41" s="50">
        <v>16</v>
      </c>
      <c r="W41" s="51">
        <v>12</v>
      </c>
      <c r="X41" s="50">
        <v>16</v>
      </c>
      <c r="Y41" s="51">
        <v>12</v>
      </c>
      <c r="Z41" s="50">
        <v>16</v>
      </c>
      <c r="AA41" s="51">
        <v>12</v>
      </c>
      <c r="AB41" s="50">
        <v>16</v>
      </c>
      <c r="AC41" s="51">
        <v>12</v>
      </c>
      <c r="AD41" s="50">
        <v>16</v>
      </c>
      <c r="AE41" s="51">
        <v>12</v>
      </c>
      <c r="AF41" s="50">
        <v>16</v>
      </c>
      <c r="AG41" s="51">
        <v>12</v>
      </c>
      <c r="AH41" s="50">
        <v>16</v>
      </c>
      <c r="AI41" s="51">
        <v>12</v>
      </c>
      <c r="AJ41" s="50">
        <v>16</v>
      </c>
      <c r="AK41" s="51">
        <v>12</v>
      </c>
      <c r="AL41" s="50">
        <v>16</v>
      </c>
      <c r="AM41" s="51">
        <v>12</v>
      </c>
      <c r="AN41" s="50">
        <v>16</v>
      </c>
      <c r="AO41" s="51">
        <v>12</v>
      </c>
      <c r="AP41" s="50">
        <v>16</v>
      </c>
      <c r="AQ41" s="51">
        <v>12</v>
      </c>
      <c r="AR41" s="52">
        <v>16</v>
      </c>
    </row>
    <row r="42" spans="1:44" ht="25.5" customHeight="1">
      <c r="A42" s="49">
        <v>9</v>
      </c>
      <c r="B42" s="50">
        <v>17</v>
      </c>
      <c r="C42" s="51">
        <v>9.4</v>
      </c>
      <c r="D42" s="50">
        <v>17</v>
      </c>
      <c r="E42" s="51">
        <v>10</v>
      </c>
      <c r="F42" s="50">
        <v>17</v>
      </c>
      <c r="G42" s="51">
        <v>10.4</v>
      </c>
      <c r="H42" s="50">
        <v>17</v>
      </c>
      <c r="I42" s="51">
        <v>10.8</v>
      </c>
      <c r="J42" s="50">
        <v>17</v>
      </c>
      <c r="K42" s="51">
        <v>11.2</v>
      </c>
      <c r="L42" s="50">
        <v>17</v>
      </c>
      <c r="M42" s="51">
        <v>11.4</v>
      </c>
      <c r="N42" s="50">
        <v>17</v>
      </c>
      <c r="O42" s="51">
        <v>11.6</v>
      </c>
      <c r="P42" s="50">
        <v>17</v>
      </c>
      <c r="Q42" s="111">
        <v>11.8</v>
      </c>
      <c r="R42" s="112">
        <v>17</v>
      </c>
      <c r="S42" s="51">
        <v>12</v>
      </c>
      <c r="T42" s="50">
        <v>17</v>
      </c>
      <c r="U42" s="51">
        <v>12.2</v>
      </c>
      <c r="V42" s="50">
        <v>17</v>
      </c>
      <c r="W42" s="51">
        <v>12.2</v>
      </c>
      <c r="X42" s="50">
        <v>17</v>
      </c>
      <c r="Y42" s="51">
        <v>12.2</v>
      </c>
      <c r="Z42" s="50">
        <v>17</v>
      </c>
      <c r="AA42" s="51">
        <v>12.2</v>
      </c>
      <c r="AB42" s="50">
        <v>17</v>
      </c>
      <c r="AC42" s="51">
        <v>12.2</v>
      </c>
      <c r="AD42" s="50">
        <v>17</v>
      </c>
      <c r="AE42" s="51">
        <v>12.2</v>
      </c>
      <c r="AF42" s="50">
        <v>17</v>
      </c>
      <c r="AG42" s="51">
        <v>12.2</v>
      </c>
      <c r="AH42" s="50">
        <v>17</v>
      </c>
      <c r="AI42" s="51">
        <v>12.2</v>
      </c>
      <c r="AJ42" s="50">
        <v>17</v>
      </c>
      <c r="AK42" s="51">
        <v>12.2</v>
      </c>
      <c r="AL42" s="50">
        <v>17</v>
      </c>
      <c r="AM42" s="51">
        <v>12.2</v>
      </c>
      <c r="AN42" s="50">
        <v>17</v>
      </c>
      <c r="AO42" s="51">
        <v>12.2</v>
      </c>
      <c r="AP42" s="50">
        <v>17</v>
      </c>
      <c r="AQ42" s="51">
        <v>12.2</v>
      </c>
      <c r="AR42" s="52">
        <v>17</v>
      </c>
    </row>
    <row r="43" spans="1:44" ht="25.5" customHeight="1">
      <c r="A43" s="49">
        <v>9.2</v>
      </c>
      <c r="B43" s="50">
        <v>18</v>
      </c>
      <c r="C43" s="51">
        <v>9.6</v>
      </c>
      <c r="D43" s="50">
        <v>18</v>
      </c>
      <c r="E43" s="51">
        <v>10.2</v>
      </c>
      <c r="F43" s="50">
        <v>18</v>
      </c>
      <c r="G43" s="51">
        <v>10.6</v>
      </c>
      <c r="H43" s="50">
        <v>18</v>
      </c>
      <c r="I43" s="51">
        <v>11</v>
      </c>
      <c r="J43" s="50">
        <v>18</v>
      </c>
      <c r="K43" s="51">
        <v>11.4</v>
      </c>
      <c r="L43" s="50">
        <v>18</v>
      </c>
      <c r="M43" s="51">
        <v>11.6</v>
      </c>
      <c r="N43" s="50">
        <v>18</v>
      </c>
      <c r="O43" s="51">
        <v>11.8</v>
      </c>
      <c r="P43" s="50">
        <v>18</v>
      </c>
      <c r="Q43" s="111">
        <v>12</v>
      </c>
      <c r="R43" s="112">
        <v>18</v>
      </c>
      <c r="S43" s="51">
        <v>12.2</v>
      </c>
      <c r="T43" s="50">
        <v>18</v>
      </c>
      <c r="U43" s="51">
        <v>12.4</v>
      </c>
      <c r="V43" s="50">
        <v>18</v>
      </c>
      <c r="W43" s="51">
        <v>12.4</v>
      </c>
      <c r="X43" s="50">
        <v>18</v>
      </c>
      <c r="Y43" s="51">
        <v>12.4</v>
      </c>
      <c r="Z43" s="50">
        <v>18</v>
      </c>
      <c r="AA43" s="51">
        <v>12.4</v>
      </c>
      <c r="AB43" s="50">
        <v>18</v>
      </c>
      <c r="AC43" s="51">
        <v>12.4</v>
      </c>
      <c r="AD43" s="50">
        <v>18</v>
      </c>
      <c r="AE43" s="51">
        <v>12.4</v>
      </c>
      <c r="AF43" s="50">
        <v>18</v>
      </c>
      <c r="AG43" s="51">
        <v>12.4</v>
      </c>
      <c r="AH43" s="50">
        <v>18</v>
      </c>
      <c r="AI43" s="51">
        <v>12.4</v>
      </c>
      <c r="AJ43" s="50">
        <v>18</v>
      </c>
      <c r="AK43" s="51">
        <v>12.4</v>
      </c>
      <c r="AL43" s="50">
        <v>18</v>
      </c>
      <c r="AM43" s="51">
        <v>12.4</v>
      </c>
      <c r="AN43" s="50">
        <v>18</v>
      </c>
      <c r="AO43" s="51">
        <v>12.4</v>
      </c>
      <c r="AP43" s="50">
        <v>18</v>
      </c>
      <c r="AQ43" s="51">
        <v>12.4</v>
      </c>
      <c r="AR43" s="52">
        <v>18</v>
      </c>
    </row>
    <row r="44" spans="1:44" ht="25.5" customHeight="1">
      <c r="A44" s="49">
        <v>9.4</v>
      </c>
      <c r="B44" s="50">
        <v>19</v>
      </c>
      <c r="C44" s="51">
        <v>9.8</v>
      </c>
      <c r="D44" s="50">
        <v>19</v>
      </c>
      <c r="E44" s="51">
        <v>10.4</v>
      </c>
      <c r="F44" s="50">
        <v>19</v>
      </c>
      <c r="G44" s="51">
        <v>10.8</v>
      </c>
      <c r="H44" s="50">
        <v>19</v>
      </c>
      <c r="I44" s="51">
        <v>11.2</v>
      </c>
      <c r="J44" s="50">
        <v>19</v>
      </c>
      <c r="K44" s="51">
        <v>11.6</v>
      </c>
      <c r="L44" s="50">
        <v>19</v>
      </c>
      <c r="M44" s="51">
        <v>11.8</v>
      </c>
      <c r="N44" s="50">
        <v>19</v>
      </c>
      <c r="O44" s="51">
        <v>12</v>
      </c>
      <c r="P44" s="50">
        <v>19</v>
      </c>
      <c r="Q44" s="111">
        <v>12.2</v>
      </c>
      <c r="R44" s="112">
        <v>19</v>
      </c>
      <c r="S44" s="51">
        <v>12.4</v>
      </c>
      <c r="T44" s="50">
        <v>19</v>
      </c>
      <c r="U44" s="51">
        <v>12.6</v>
      </c>
      <c r="V44" s="50">
        <v>19</v>
      </c>
      <c r="W44" s="51">
        <v>12.6</v>
      </c>
      <c r="X44" s="50">
        <v>19</v>
      </c>
      <c r="Y44" s="51">
        <v>12.6</v>
      </c>
      <c r="Z44" s="50">
        <v>19</v>
      </c>
      <c r="AA44" s="51">
        <v>12.6</v>
      </c>
      <c r="AB44" s="50">
        <v>19</v>
      </c>
      <c r="AC44" s="51">
        <v>12.6</v>
      </c>
      <c r="AD44" s="50">
        <v>19</v>
      </c>
      <c r="AE44" s="51">
        <v>12.6</v>
      </c>
      <c r="AF44" s="50">
        <v>19</v>
      </c>
      <c r="AG44" s="51">
        <v>12.6</v>
      </c>
      <c r="AH44" s="50">
        <v>19</v>
      </c>
      <c r="AI44" s="51">
        <v>12.6</v>
      </c>
      <c r="AJ44" s="50">
        <v>19</v>
      </c>
      <c r="AK44" s="51">
        <v>12.6</v>
      </c>
      <c r="AL44" s="50">
        <v>19</v>
      </c>
      <c r="AM44" s="51">
        <v>12.6</v>
      </c>
      <c r="AN44" s="50">
        <v>19</v>
      </c>
      <c r="AO44" s="51">
        <v>12.6</v>
      </c>
      <c r="AP44" s="50">
        <v>19</v>
      </c>
      <c r="AQ44" s="51">
        <v>12.6</v>
      </c>
      <c r="AR44" s="52">
        <v>19</v>
      </c>
    </row>
    <row r="45" spans="1:44" ht="25.5" customHeight="1" thickBot="1">
      <c r="A45" s="54">
        <v>9.6</v>
      </c>
      <c r="B45" s="55">
        <v>20</v>
      </c>
      <c r="C45" s="56">
        <v>10</v>
      </c>
      <c r="D45" s="55">
        <v>20</v>
      </c>
      <c r="E45" s="56">
        <v>10.6</v>
      </c>
      <c r="F45" s="55">
        <v>20</v>
      </c>
      <c r="G45" s="56">
        <v>11</v>
      </c>
      <c r="H45" s="55">
        <v>20</v>
      </c>
      <c r="I45" s="56">
        <v>11.4</v>
      </c>
      <c r="J45" s="55">
        <v>20</v>
      </c>
      <c r="K45" s="56">
        <v>11.8</v>
      </c>
      <c r="L45" s="55">
        <v>20</v>
      </c>
      <c r="M45" s="56">
        <v>12</v>
      </c>
      <c r="N45" s="55">
        <v>20</v>
      </c>
      <c r="O45" s="56">
        <v>12.2</v>
      </c>
      <c r="P45" s="55">
        <v>20</v>
      </c>
      <c r="Q45" s="113">
        <v>12.4</v>
      </c>
      <c r="R45" s="114">
        <v>20</v>
      </c>
      <c r="S45" s="56">
        <v>12.6</v>
      </c>
      <c r="T45" s="55">
        <v>20</v>
      </c>
      <c r="U45" s="56">
        <v>12.8</v>
      </c>
      <c r="V45" s="55">
        <v>20</v>
      </c>
      <c r="W45" s="56">
        <v>12.8</v>
      </c>
      <c r="X45" s="55">
        <v>20</v>
      </c>
      <c r="Y45" s="56">
        <v>12.8</v>
      </c>
      <c r="Z45" s="55">
        <v>20</v>
      </c>
      <c r="AA45" s="56">
        <v>12.8</v>
      </c>
      <c r="AB45" s="55">
        <v>20</v>
      </c>
      <c r="AC45" s="56">
        <v>12.8</v>
      </c>
      <c r="AD45" s="55">
        <v>20</v>
      </c>
      <c r="AE45" s="56">
        <v>12.8</v>
      </c>
      <c r="AF45" s="55">
        <v>20</v>
      </c>
      <c r="AG45" s="56">
        <v>12.8</v>
      </c>
      <c r="AH45" s="55">
        <v>20</v>
      </c>
      <c r="AI45" s="56">
        <v>12.8</v>
      </c>
      <c r="AJ45" s="55">
        <v>20</v>
      </c>
      <c r="AK45" s="56">
        <v>12.8</v>
      </c>
      <c r="AL45" s="55">
        <v>20</v>
      </c>
      <c r="AM45" s="56">
        <v>12.8</v>
      </c>
      <c r="AN45" s="55">
        <v>20</v>
      </c>
      <c r="AO45" s="56">
        <v>12.8</v>
      </c>
      <c r="AP45" s="55">
        <v>20</v>
      </c>
      <c r="AQ45" s="56">
        <v>12.8</v>
      </c>
      <c r="AR45" s="57">
        <v>20</v>
      </c>
    </row>
    <row r="46" ht="13.5" thickTop="1"/>
  </sheetData>
  <sheetProtection/>
  <mergeCells count="1">
    <mergeCell ref="O2:P2"/>
  </mergeCells>
  <printOptions gridLines="1"/>
  <pageMargins left="0.787401575" right="0.787401575" top="0.984251969" bottom="0.984251969" header="0.4921259845" footer="0.4921259845"/>
  <pageSetup fitToWidth="2" fitToHeight="1" horizontalDpi="300" verticalDpi="300" orientation="landscape" paperSize="9" scale="40" r:id="rId1"/>
  <headerFooter alignWithMargins="0">
    <oddHeader>&amp;C&amp;"Arial,Gras"&amp;16TEST DE MULTIBONDS
Barème 9-18 ans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3" sqref="G13"/>
    </sheetView>
  </sheetViews>
  <sheetFormatPr defaultColWidth="11.421875" defaultRowHeight="12.75"/>
  <sheetData>
    <row r="1" spans="1:22" ht="24.75" customHeight="1">
      <c r="A1" s="60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20.25" customHeight="1" thickBot="1">
      <c r="A2" s="59" t="s">
        <v>14</v>
      </c>
      <c r="B2" s="59"/>
      <c r="C2" s="59" t="s">
        <v>15</v>
      </c>
      <c r="D2" s="59"/>
      <c r="E2" s="59" t="s">
        <v>16</v>
      </c>
      <c r="F2" s="59"/>
      <c r="G2" s="59" t="s">
        <v>17</v>
      </c>
      <c r="H2" s="59"/>
      <c r="I2" s="59" t="s">
        <v>18</v>
      </c>
      <c r="J2" s="59"/>
      <c r="K2" s="59" t="s">
        <v>19</v>
      </c>
      <c r="L2" s="59"/>
      <c r="M2" s="59" t="s">
        <v>20</v>
      </c>
      <c r="N2" s="59"/>
      <c r="O2" s="59" t="s">
        <v>21</v>
      </c>
      <c r="P2" s="59"/>
      <c r="Q2" s="59" t="s">
        <v>22</v>
      </c>
      <c r="R2" s="59"/>
      <c r="S2" s="59" t="s">
        <v>23</v>
      </c>
      <c r="T2" s="59"/>
      <c r="U2" s="59" t="s">
        <v>24</v>
      </c>
      <c r="V2" s="59"/>
    </row>
    <row r="3" spans="1:44" ht="25.5" customHeight="1" thickTop="1">
      <c r="A3" s="45">
        <v>5</v>
      </c>
      <c r="B3" s="46">
        <v>0</v>
      </c>
      <c r="C3" s="47">
        <v>5</v>
      </c>
      <c r="D3" s="46">
        <v>0</v>
      </c>
      <c r="E3" s="47">
        <v>5</v>
      </c>
      <c r="F3" s="46">
        <v>0</v>
      </c>
      <c r="G3" s="47">
        <v>5</v>
      </c>
      <c r="H3" s="46">
        <v>0</v>
      </c>
      <c r="I3" s="47">
        <v>5</v>
      </c>
      <c r="J3" s="46">
        <v>0</v>
      </c>
      <c r="K3" s="47">
        <v>5</v>
      </c>
      <c r="L3" s="46">
        <v>0</v>
      </c>
      <c r="M3" s="47">
        <v>5</v>
      </c>
      <c r="N3" s="46">
        <v>0</v>
      </c>
      <c r="O3" s="47">
        <v>5</v>
      </c>
      <c r="P3" s="46">
        <v>0</v>
      </c>
      <c r="Q3" s="47">
        <v>5</v>
      </c>
      <c r="R3" s="46">
        <v>0</v>
      </c>
      <c r="S3" s="47">
        <v>5</v>
      </c>
      <c r="T3" s="46">
        <v>0</v>
      </c>
      <c r="U3" s="47">
        <v>5</v>
      </c>
      <c r="V3" s="46">
        <v>0</v>
      </c>
      <c r="W3" s="47">
        <v>5</v>
      </c>
      <c r="X3" s="46">
        <v>0</v>
      </c>
      <c r="Y3" s="47">
        <v>5</v>
      </c>
      <c r="Z3" s="46">
        <v>0</v>
      </c>
      <c r="AA3" s="47">
        <v>5</v>
      </c>
      <c r="AB3" s="46">
        <v>0</v>
      </c>
      <c r="AC3" s="47">
        <v>5</v>
      </c>
      <c r="AD3" s="46">
        <v>0</v>
      </c>
      <c r="AE3" s="47">
        <v>5</v>
      </c>
      <c r="AF3" s="46">
        <v>0</v>
      </c>
      <c r="AG3" s="47">
        <v>5</v>
      </c>
      <c r="AH3" s="46">
        <v>0</v>
      </c>
      <c r="AI3" s="47">
        <v>5</v>
      </c>
      <c r="AJ3" s="46">
        <v>0</v>
      </c>
      <c r="AK3" s="47">
        <v>5</v>
      </c>
      <c r="AL3" s="46">
        <v>0</v>
      </c>
      <c r="AM3" s="47">
        <v>5</v>
      </c>
      <c r="AN3" s="46">
        <v>0</v>
      </c>
      <c r="AO3" s="47">
        <v>5</v>
      </c>
      <c r="AP3" s="46">
        <v>0</v>
      </c>
      <c r="AQ3" s="47">
        <v>5</v>
      </c>
      <c r="AR3" s="48">
        <v>0</v>
      </c>
    </row>
    <row r="4" spans="1:44" ht="25.5" customHeight="1">
      <c r="A4" s="49">
        <v>17</v>
      </c>
      <c r="B4" s="50">
        <v>1</v>
      </c>
      <c r="C4" s="49">
        <v>19</v>
      </c>
      <c r="D4" s="50">
        <v>1</v>
      </c>
      <c r="E4" s="49">
        <v>21</v>
      </c>
      <c r="F4" s="50">
        <v>1</v>
      </c>
      <c r="G4" s="49">
        <v>23</v>
      </c>
      <c r="H4" s="50">
        <v>1</v>
      </c>
      <c r="I4" s="49">
        <v>25</v>
      </c>
      <c r="J4" s="50">
        <v>1</v>
      </c>
      <c r="K4" s="49">
        <v>27</v>
      </c>
      <c r="L4" s="50">
        <v>1</v>
      </c>
      <c r="M4" s="51">
        <v>29</v>
      </c>
      <c r="N4" s="50">
        <v>1</v>
      </c>
      <c r="O4" s="51">
        <v>31</v>
      </c>
      <c r="P4" s="50">
        <v>1</v>
      </c>
      <c r="Q4" s="51">
        <v>33</v>
      </c>
      <c r="R4" s="50">
        <v>1</v>
      </c>
      <c r="S4" s="51">
        <v>35</v>
      </c>
      <c r="T4" s="50">
        <v>1</v>
      </c>
      <c r="U4" s="51">
        <v>37</v>
      </c>
      <c r="V4" s="50">
        <v>1</v>
      </c>
      <c r="W4" s="51">
        <v>37</v>
      </c>
      <c r="X4" s="50">
        <v>1</v>
      </c>
      <c r="Y4" s="51">
        <v>37</v>
      </c>
      <c r="Z4" s="50">
        <v>1</v>
      </c>
      <c r="AA4" s="51">
        <v>37</v>
      </c>
      <c r="AB4" s="50">
        <v>1</v>
      </c>
      <c r="AC4" s="51">
        <v>37</v>
      </c>
      <c r="AD4" s="50">
        <v>1</v>
      </c>
      <c r="AE4" s="51">
        <v>37</v>
      </c>
      <c r="AF4" s="50">
        <v>1</v>
      </c>
      <c r="AG4" s="51">
        <v>37</v>
      </c>
      <c r="AH4" s="50">
        <v>1</v>
      </c>
      <c r="AI4" s="51">
        <v>37</v>
      </c>
      <c r="AJ4" s="50">
        <v>1</v>
      </c>
      <c r="AK4" s="51">
        <v>37</v>
      </c>
      <c r="AL4" s="50">
        <v>1</v>
      </c>
      <c r="AM4" s="51">
        <v>37</v>
      </c>
      <c r="AN4" s="50">
        <v>1</v>
      </c>
      <c r="AO4" s="51">
        <v>37</v>
      </c>
      <c r="AP4" s="50">
        <v>1</v>
      </c>
      <c r="AQ4" s="51">
        <v>37</v>
      </c>
      <c r="AR4" s="52">
        <v>1</v>
      </c>
    </row>
    <row r="5" spans="1:44" ht="25.5" customHeight="1">
      <c r="A5" s="49">
        <v>18</v>
      </c>
      <c r="B5" s="50">
        <v>2</v>
      </c>
      <c r="C5" s="49">
        <v>20</v>
      </c>
      <c r="D5" s="50">
        <v>2</v>
      </c>
      <c r="E5" s="49">
        <v>22</v>
      </c>
      <c r="F5" s="50">
        <v>2</v>
      </c>
      <c r="G5" s="49">
        <v>24</v>
      </c>
      <c r="H5" s="50">
        <v>2</v>
      </c>
      <c r="I5" s="49">
        <v>26</v>
      </c>
      <c r="J5" s="50">
        <v>2</v>
      </c>
      <c r="K5" s="49">
        <v>28</v>
      </c>
      <c r="L5" s="50">
        <v>2</v>
      </c>
      <c r="M5" s="51">
        <v>30</v>
      </c>
      <c r="N5" s="50">
        <v>2</v>
      </c>
      <c r="O5" s="51">
        <v>32</v>
      </c>
      <c r="P5" s="50">
        <v>2</v>
      </c>
      <c r="Q5" s="51">
        <v>34</v>
      </c>
      <c r="R5" s="50">
        <v>2</v>
      </c>
      <c r="S5" s="51">
        <v>36</v>
      </c>
      <c r="T5" s="50">
        <v>2</v>
      </c>
      <c r="U5" s="51">
        <v>38</v>
      </c>
      <c r="V5" s="50">
        <v>2</v>
      </c>
      <c r="W5" s="51">
        <v>38</v>
      </c>
      <c r="X5" s="50">
        <v>2</v>
      </c>
      <c r="Y5" s="51">
        <v>38</v>
      </c>
      <c r="Z5" s="50">
        <v>2</v>
      </c>
      <c r="AA5" s="51">
        <v>38</v>
      </c>
      <c r="AB5" s="50">
        <v>2</v>
      </c>
      <c r="AC5" s="51">
        <v>38</v>
      </c>
      <c r="AD5" s="50">
        <v>2</v>
      </c>
      <c r="AE5" s="51">
        <v>38</v>
      </c>
      <c r="AF5" s="50">
        <v>2</v>
      </c>
      <c r="AG5" s="51">
        <v>38</v>
      </c>
      <c r="AH5" s="50">
        <v>2</v>
      </c>
      <c r="AI5" s="51">
        <v>38</v>
      </c>
      <c r="AJ5" s="50">
        <v>2</v>
      </c>
      <c r="AK5" s="51">
        <v>38</v>
      </c>
      <c r="AL5" s="50">
        <v>2</v>
      </c>
      <c r="AM5" s="51">
        <v>38</v>
      </c>
      <c r="AN5" s="50">
        <v>2</v>
      </c>
      <c r="AO5" s="51">
        <v>38</v>
      </c>
      <c r="AP5" s="50">
        <v>2</v>
      </c>
      <c r="AQ5" s="51">
        <v>38</v>
      </c>
      <c r="AR5" s="52">
        <v>2</v>
      </c>
    </row>
    <row r="6" spans="1:44" ht="25.5" customHeight="1">
      <c r="A6" s="49">
        <v>19</v>
      </c>
      <c r="B6" s="50">
        <v>3</v>
      </c>
      <c r="C6" s="49">
        <v>21</v>
      </c>
      <c r="D6" s="50">
        <v>3</v>
      </c>
      <c r="E6" s="49">
        <v>23</v>
      </c>
      <c r="F6" s="50">
        <v>3</v>
      </c>
      <c r="G6" s="49">
        <v>25</v>
      </c>
      <c r="H6" s="50">
        <v>3</v>
      </c>
      <c r="I6" s="49">
        <v>27</v>
      </c>
      <c r="J6" s="50">
        <v>3</v>
      </c>
      <c r="K6" s="49">
        <v>29</v>
      </c>
      <c r="L6" s="50">
        <v>3</v>
      </c>
      <c r="M6" s="51">
        <v>31</v>
      </c>
      <c r="N6" s="50">
        <v>3</v>
      </c>
      <c r="O6" s="51">
        <v>33</v>
      </c>
      <c r="P6" s="50">
        <v>3</v>
      </c>
      <c r="Q6" s="51">
        <v>35</v>
      </c>
      <c r="R6" s="50">
        <v>3</v>
      </c>
      <c r="S6" s="51">
        <v>37</v>
      </c>
      <c r="T6" s="50">
        <v>3</v>
      </c>
      <c r="U6" s="51">
        <v>39</v>
      </c>
      <c r="V6" s="50">
        <v>3</v>
      </c>
      <c r="W6" s="51">
        <v>39</v>
      </c>
      <c r="X6" s="50">
        <v>3</v>
      </c>
      <c r="Y6" s="51">
        <v>39</v>
      </c>
      <c r="Z6" s="50">
        <v>3</v>
      </c>
      <c r="AA6" s="51">
        <v>39</v>
      </c>
      <c r="AB6" s="50">
        <v>3</v>
      </c>
      <c r="AC6" s="51">
        <v>39</v>
      </c>
      <c r="AD6" s="50">
        <v>3</v>
      </c>
      <c r="AE6" s="51">
        <v>39</v>
      </c>
      <c r="AF6" s="50">
        <v>3</v>
      </c>
      <c r="AG6" s="51">
        <v>39</v>
      </c>
      <c r="AH6" s="50">
        <v>3</v>
      </c>
      <c r="AI6" s="51">
        <v>39</v>
      </c>
      <c r="AJ6" s="50">
        <v>3</v>
      </c>
      <c r="AK6" s="51">
        <v>39</v>
      </c>
      <c r="AL6" s="50">
        <v>3</v>
      </c>
      <c r="AM6" s="51">
        <v>39</v>
      </c>
      <c r="AN6" s="50">
        <v>3</v>
      </c>
      <c r="AO6" s="51">
        <v>39</v>
      </c>
      <c r="AP6" s="50">
        <v>3</v>
      </c>
      <c r="AQ6" s="51">
        <v>39</v>
      </c>
      <c r="AR6" s="52">
        <v>3</v>
      </c>
    </row>
    <row r="7" spans="1:44" ht="25.5" customHeight="1">
      <c r="A7" s="49">
        <v>20</v>
      </c>
      <c r="B7" s="50">
        <v>4</v>
      </c>
      <c r="C7" s="49">
        <v>22</v>
      </c>
      <c r="D7" s="50">
        <v>4</v>
      </c>
      <c r="E7" s="49">
        <v>24</v>
      </c>
      <c r="F7" s="50">
        <v>4</v>
      </c>
      <c r="G7" s="49">
        <v>26</v>
      </c>
      <c r="H7" s="50">
        <v>4</v>
      </c>
      <c r="I7" s="49">
        <v>28</v>
      </c>
      <c r="J7" s="50">
        <v>4</v>
      </c>
      <c r="K7" s="49">
        <v>30</v>
      </c>
      <c r="L7" s="50">
        <v>4</v>
      </c>
      <c r="M7" s="51">
        <v>32</v>
      </c>
      <c r="N7" s="50">
        <v>4</v>
      </c>
      <c r="O7" s="51">
        <v>34</v>
      </c>
      <c r="P7" s="50">
        <v>4</v>
      </c>
      <c r="Q7" s="51">
        <v>36</v>
      </c>
      <c r="R7" s="50">
        <v>4</v>
      </c>
      <c r="S7" s="51">
        <v>38</v>
      </c>
      <c r="T7" s="50">
        <v>4</v>
      </c>
      <c r="U7" s="51">
        <v>40</v>
      </c>
      <c r="V7" s="50">
        <v>4</v>
      </c>
      <c r="W7" s="51">
        <v>40</v>
      </c>
      <c r="X7" s="50">
        <v>4</v>
      </c>
      <c r="Y7" s="51">
        <v>40</v>
      </c>
      <c r="Z7" s="50">
        <v>4</v>
      </c>
      <c r="AA7" s="51">
        <v>40</v>
      </c>
      <c r="AB7" s="50">
        <v>4</v>
      </c>
      <c r="AC7" s="51">
        <v>40</v>
      </c>
      <c r="AD7" s="50">
        <v>4</v>
      </c>
      <c r="AE7" s="51">
        <v>40</v>
      </c>
      <c r="AF7" s="50">
        <v>4</v>
      </c>
      <c r="AG7" s="51">
        <v>40</v>
      </c>
      <c r="AH7" s="50">
        <v>4</v>
      </c>
      <c r="AI7" s="51">
        <v>40</v>
      </c>
      <c r="AJ7" s="50">
        <v>4</v>
      </c>
      <c r="AK7" s="51">
        <v>40</v>
      </c>
      <c r="AL7" s="50">
        <v>4</v>
      </c>
      <c r="AM7" s="51">
        <v>40</v>
      </c>
      <c r="AN7" s="50">
        <v>4</v>
      </c>
      <c r="AO7" s="51">
        <v>40</v>
      </c>
      <c r="AP7" s="50">
        <v>4</v>
      </c>
      <c r="AQ7" s="51">
        <v>40</v>
      </c>
      <c r="AR7" s="52">
        <v>4</v>
      </c>
    </row>
    <row r="8" spans="1:44" ht="25.5" customHeight="1">
      <c r="A8" s="49">
        <v>21</v>
      </c>
      <c r="B8" s="50">
        <v>5</v>
      </c>
      <c r="C8" s="49">
        <v>23</v>
      </c>
      <c r="D8" s="50">
        <v>5</v>
      </c>
      <c r="E8" s="49">
        <v>25</v>
      </c>
      <c r="F8" s="50">
        <v>5</v>
      </c>
      <c r="G8" s="49">
        <v>27</v>
      </c>
      <c r="H8" s="50">
        <v>5</v>
      </c>
      <c r="I8" s="49">
        <v>29</v>
      </c>
      <c r="J8" s="50">
        <v>5</v>
      </c>
      <c r="K8" s="49">
        <v>31</v>
      </c>
      <c r="L8" s="50">
        <v>5</v>
      </c>
      <c r="M8" s="51">
        <v>33</v>
      </c>
      <c r="N8" s="50">
        <v>5</v>
      </c>
      <c r="O8" s="51">
        <v>35</v>
      </c>
      <c r="P8" s="50">
        <v>5</v>
      </c>
      <c r="Q8" s="51">
        <v>37</v>
      </c>
      <c r="R8" s="50">
        <v>5</v>
      </c>
      <c r="S8" s="51">
        <v>39</v>
      </c>
      <c r="T8" s="50">
        <v>5</v>
      </c>
      <c r="U8" s="51">
        <v>41</v>
      </c>
      <c r="V8" s="50">
        <v>5</v>
      </c>
      <c r="W8" s="51">
        <v>41</v>
      </c>
      <c r="X8" s="50">
        <v>5</v>
      </c>
      <c r="Y8" s="51">
        <v>41</v>
      </c>
      <c r="Z8" s="50">
        <v>5</v>
      </c>
      <c r="AA8" s="51">
        <v>41</v>
      </c>
      <c r="AB8" s="50">
        <v>5</v>
      </c>
      <c r="AC8" s="51">
        <v>41</v>
      </c>
      <c r="AD8" s="50">
        <v>5</v>
      </c>
      <c r="AE8" s="51">
        <v>41</v>
      </c>
      <c r="AF8" s="50">
        <v>5</v>
      </c>
      <c r="AG8" s="51">
        <v>41</v>
      </c>
      <c r="AH8" s="50">
        <v>5</v>
      </c>
      <c r="AI8" s="51">
        <v>41</v>
      </c>
      <c r="AJ8" s="50">
        <v>5</v>
      </c>
      <c r="AK8" s="51">
        <v>41</v>
      </c>
      <c r="AL8" s="50">
        <v>5</v>
      </c>
      <c r="AM8" s="51">
        <v>41</v>
      </c>
      <c r="AN8" s="50">
        <v>5</v>
      </c>
      <c r="AO8" s="51">
        <v>41</v>
      </c>
      <c r="AP8" s="50">
        <v>5</v>
      </c>
      <c r="AQ8" s="51">
        <v>41</v>
      </c>
      <c r="AR8" s="52">
        <v>5</v>
      </c>
    </row>
    <row r="9" spans="1:44" ht="25.5" customHeight="1">
      <c r="A9" s="49">
        <v>22</v>
      </c>
      <c r="B9" s="50">
        <v>6</v>
      </c>
      <c r="C9" s="49">
        <v>24</v>
      </c>
      <c r="D9" s="50">
        <v>6</v>
      </c>
      <c r="E9" s="49">
        <v>26</v>
      </c>
      <c r="F9" s="50">
        <v>6</v>
      </c>
      <c r="G9" s="49">
        <v>28</v>
      </c>
      <c r="H9" s="50">
        <v>6</v>
      </c>
      <c r="I9" s="49">
        <v>30</v>
      </c>
      <c r="J9" s="50">
        <v>6</v>
      </c>
      <c r="K9" s="49">
        <v>32</v>
      </c>
      <c r="L9" s="50">
        <v>6</v>
      </c>
      <c r="M9" s="51">
        <v>34</v>
      </c>
      <c r="N9" s="50">
        <v>6</v>
      </c>
      <c r="O9" s="51">
        <v>36</v>
      </c>
      <c r="P9" s="50">
        <v>6</v>
      </c>
      <c r="Q9" s="51">
        <v>38</v>
      </c>
      <c r="R9" s="50">
        <v>6</v>
      </c>
      <c r="S9" s="51">
        <v>40</v>
      </c>
      <c r="T9" s="50">
        <v>6</v>
      </c>
      <c r="U9" s="51">
        <v>42</v>
      </c>
      <c r="V9" s="50">
        <v>6</v>
      </c>
      <c r="W9" s="51">
        <v>42</v>
      </c>
      <c r="X9" s="50">
        <v>6</v>
      </c>
      <c r="Y9" s="51">
        <v>42</v>
      </c>
      <c r="Z9" s="50">
        <v>6</v>
      </c>
      <c r="AA9" s="51">
        <v>42</v>
      </c>
      <c r="AB9" s="50">
        <v>6</v>
      </c>
      <c r="AC9" s="51">
        <v>42</v>
      </c>
      <c r="AD9" s="50">
        <v>6</v>
      </c>
      <c r="AE9" s="51">
        <v>42</v>
      </c>
      <c r="AF9" s="50">
        <v>6</v>
      </c>
      <c r="AG9" s="51">
        <v>42</v>
      </c>
      <c r="AH9" s="50">
        <v>6</v>
      </c>
      <c r="AI9" s="51">
        <v>42</v>
      </c>
      <c r="AJ9" s="50">
        <v>6</v>
      </c>
      <c r="AK9" s="51">
        <v>42</v>
      </c>
      <c r="AL9" s="50">
        <v>6</v>
      </c>
      <c r="AM9" s="51">
        <v>42</v>
      </c>
      <c r="AN9" s="50">
        <v>6</v>
      </c>
      <c r="AO9" s="51">
        <v>42</v>
      </c>
      <c r="AP9" s="50">
        <v>6</v>
      </c>
      <c r="AQ9" s="51">
        <v>42</v>
      </c>
      <c r="AR9" s="52">
        <v>6</v>
      </c>
    </row>
    <row r="10" spans="1:44" ht="25.5" customHeight="1">
      <c r="A10" s="49">
        <v>23</v>
      </c>
      <c r="B10" s="50">
        <v>7</v>
      </c>
      <c r="C10" s="49">
        <v>25</v>
      </c>
      <c r="D10" s="50">
        <v>7</v>
      </c>
      <c r="E10" s="49">
        <v>27</v>
      </c>
      <c r="F10" s="50">
        <v>7</v>
      </c>
      <c r="G10" s="49">
        <v>29</v>
      </c>
      <c r="H10" s="50">
        <v>7</v>
      </c>
      <c r="I10" s="49">
        <v>31</v>
      </c>
      <c r="J10" s="50">
        <v>7</v>
      </c>
      <c r="K10" s="49">
        <v>33</v>
      </c>
      <c r="L10" s="50">
        <v>7</v>
      </c>
      <c r="M10" s="51">
        <v>35</v>
      </c>
      <c r="N10" s="50">
        <v>7</v>
      </c>
      <c r="O10" s="51">
        <v>37</v>
      </c>
      <c r="P10" s="50">
        <v>7</v>
      </c>
      <c r="Q10" s="51">
        <v>39</v>
      </c>
      <c r="R10" s="50">
        <v>7</v>
      </c>
      <c r="S10" s="51">
        <v>41</v>
      </c>
      <c r="T10" s="50">
        <v>7</v>
      </c>
      <c r="U10" s="51">
        <v>43</v>
      </c>
      <c r="V10" s="50">
        <v>7</v>
      </c>
      <c r="W10" s="51">
        <v>43</v>
      </c>
      <c r="X10" s="50">
        <v>7</v>
      </c>
      <c r="Y10" s="51">
        <v>43</v>
      </c>
      <c r="Z10" s="50">
        <v>7</v>
      </c>
      <c r="AA10" s="51">
        <v>43</v>
      </c>
      <c r="AB10" s="50">
        <v>7</v>
      </c>
      <c r="AC10" s="51">
        <v>43</v>
      </c>
      <c r="AD10" s="50">
        <v>7</v>
      </c>
      <c r="AE10" s="51">
        <v>43</v>
      </c>
      <c r="AF10" s="50">
        <v>7</v>
      </c>
      <c r="AG10" s="51">
        <v>43</v>
      </c>
      <c r="AH10" s="50">
        <v>7</v>
      </c>
      <c r="AI10" s="51">
        <v>43</v>
      </c>
      <c r="AJ10" s="50">
        <v>7</v>
      </c>
      <c r="AK10" s="51">
        <v>43</v>
      </c>
      <c r="AL10" s="50">
        <v>7</v>
      </c>
      <c r="AM10" s="51">
        <v>43</v>
      </c>
      <c r="AN10" s="50">
        <v>7</v>
      </c>
      <c r="AO10" s="51">
        <v>43</v>
      </c>
      <c r="AP10" s="50">
        <v>7</v>
      </c>
      <c r="AQ10" s="51">
        <v>43</v>
      </c>
      <c r="AR10" s="52">
        <v>7</v>
      </c>
    </row>
    <row r="11" spans="1:44" ht="25.5" customHeight="1">
      <c r="A11" s="49">
        <v>24</v>
      </c>
      <c r="B11" s="50">
        <v>8</v>
      </c>
      <c r="C11" s="49">
        <v>26</v>
      </c>
      <c r="D11" s="50">
        <v>8</v>
      </c>
      <c r="E11" s="49">
        <v>28</v>
      </c>
      <c r="F11" s="50">
        <v>8</v>
      </c>
      <c r="G11" s="49">
        <v>30</v>
      </c>
      <c r="H11" s="50">
        <v>8</v>
      </c>
      <c r="I11" s="49">
        <v>32</v>
      </c>
      <c r="J11" s="50">
        <v>8</v>
      </c>
      <c r="K11" s="49">
        <v>34</v>
      </c>
      <c r="L11" s="50">
        <v>8</v>
      </c>
      <c r="M11" s="51">
        <v>36</v>
      </c>
      <c r="N11" s="50">
        <v>8</v>
      </c>
      <c r="O11" s="51">
        <v>38</v>
      </c>
      <c r="P11" s="50">
        <v>8</v>
      </c>
      <c r="Q11" s="51">
        <v>40</v>
      </c>
      <c r="R11" s="50">
        <v>8</v>
      </c>
      <c r="S11" s="51">
        <v>42</v>
      </c>
      <c r="T11" s="50">
        <v>8</v>
      </c>
      <c r="U11" s="51">
        <v>44</v>
      </c>
      <c r="V11" s="50">
        <v>8</v>
      </c>
      <c r="W11" s="51">
        <v>44</v>
      </c>
      <c r="X11" s="50">
        <v>8</v>
      </c>
      <c r="Y11" s="51">
        <v>44</v>
      </c>
      <c r="Z11" s="50">
        <v>8</v>
      </c>
      <c r="AA11" s="51">
        <v>44</v>
      </c>
      <c r="AB11" s="50">
        <v>8</v>
      </c>
      <c r="AC11" s="51">
        <v>44</v>
      </c>
      <c r="AD11" s="50">
        <v>8</v>
      </c>
      <c r="AE11" s="51">
        <v>44</v>
      </c>
      <c r="AF11" s="50">
        <v>8</v>
      </c>
      <c r="AG11" s="51">
        <v>44</v>
      </c>
      <c r="AH11" s="50">
        <v>8</v>
      </c>
      <c r="AI11" s="51">
        <v>44</v>
      </c>
      <c r="AJ11" s="50">
        <v>8</v>
      </c>
      <c r="AK11" s="51">
        <v>44</v>
      </c>
      <c r="AL11" s="50">
        <v>8</v>
      </c>
      <c r="AM11" s="51">
        <v>44</v>
      </c>
      <c r="AN11" s="50">
        <v>8</v>
      </c>
      <c r="AO11" s="51">
        <v>44</v>
      </c>
      <c r="AP11" s="50">
        <v>8</v>
      </c>
      <c r="AQ11" s="51">
        <v>44</v>
      </c>
      <c r="AR11" s="52">
        <v>8</v>
      </c>
    </row>
    <row r="12" spans="1:44" ht="25.5" customHeight="1">
      <c r="A12" s="49">
        <v>25</v>
      </c>
      <c r="B12" s="50">
        <v>9</v>
      </c>
      <c r="C12" s="49">
        <v>27</v>
      </c>
      <c r="D12" s="50">
        <v>9</v>
      </c>
      <c r="E12" s="49">
        <v>29</v>
      </c>
      <c r="F12" s="50">
        <v>9</v>
      </c>
      <c r="G12" s="49">
        <v>31</v>
      </c>
      <c r="H12" s="50">
        <v>9</v>
      </c>
      <c r="I12" s="49">
        <v>33</v>
      </c>
      <c r="J12" s="50">
        <v>9</v>
      </c>
      <c r="K12" s="49">
        <v>35</v>
      </c>
      <c r="L12" s="50">
        <v>9</v>
      </c>
      <c r="M12" s="51">
        <v>37</v>
      </c>
      <c r="N12" s="50">
        <v>9</v>
      </c>
      <c r="O12" s="51">
        <v>39</v>
      </c>
      <c r="P12" s="50">
        <v>9</v>
      </c>
      <c r="Q12" s="51">
        <v>41</v>
      </c>
      <c r="R12" s="50">
        <v>9</v>
      </c>
      <c r="S12" s="51">
        <v>43</v>
      </c>
      <c r="T12" s="50">
        <v>9</v>
      </c>
      <c r="U12" s="51">
        <v>45</v>
      </c>
      <c r="V12" s="50">
        <v>9</v>
      </c>
      <c r="W12" s="51">
        <v>45</v>
      </c>
      <c r="X12" s="50">
        <v>9</v>
      </c>
      <c r="Y12" s="51">
        <v>45</v>
      </c>
      <c r="Z12" s="50">
        <v>9</v>
      </c>
      <c r="AA12" s="51">
        <v>45</v>
      </c>
      <c r="AB12" s="50">
        <v>9</v>
      </c>
      <c r="AC12" s="51">
        <v>45</v>
      </c>
      <c r="AD12" s="50">
        <v>9</v>
      </c>
      <c r="AE12" s="51">
        <v>45</v>
      </c>
      <c r="AF12" s="50">
        <v>9</v>
      </c>
      <c r="AG12" s="51">
        <v>45</v>
      </c>
      <c r="AH12" s="50">
        <v>9</v>
      </c>
      <c r="AI12" s="51">
        <v>45</v>
      </c>
      <c r="AJ12" s="50">
        <v>9</v>
      </c>
      <c r="AK12" s="51">
        <v>45</v>
      </c>
      <c r="AL12" s="50">
        <v>9</v>
      </c>
      <c r="AM12" s="51">
        <v>45</v>
      </c>
      <c r="AN12" s="50">
        <v>9</v>
      </c>
      <c r="AO12" s="51">
        <v>45</v>
      </c>
      <c r="AP12" s="50">
        <v>9</v>
      </c>
      <c r="AQ12" s="51">
        <v>45</v>
      </c>
      <c r="AR12" s="52">
        <v>9</v>
      </c>
    </row>
    <row r="13" spans="1:44" ht="25.5" customHeight="1">
      <c r="A13" s="49">
        <v>26</v>
      </c>
      <c r="B13" s="50">
        <v>10</v>
      </c>
      <c r="C13" s="49">
        <v>28</v>
      </c>
      <c r="D13" s="50">
        <v>10</v>
      </c>
      <c r="E13" s="49">
        <v>30</v>
      </c>
      <c r="F13" s="50">
        <v>10</v>
      </c>
      <c r="G13" s="49">
        <v>32</v>
      </c>
      <c r="H13" s="50">
        <v>10</v>
      </c>
      <c r="I13" s="49">
        <v>34</v>
      </c>
      <c r="J13" s="50">
        <v>10</v>
      </c>
      <c r="K13" s="49">
        <v>36</v>
      </c>
      <c r="L13" s="50">
        <v>10</v>
      </c>
      <c r="M13" s="49">
        <v>38</v>
      </c>
      <c r="N13" s="50">
        <v>10</v>
      </c>
      <c r="O13" s="49">
        <v>40</v>
      </c>
      <c r="P13" s="50">
        <v>10</v>
      </c>
      <c r="Q13" s="49">
        <v>42</v>
      </c>
      <c r="R13" s="50">
        <v>10</v>
      </c>
      <c r="S13" s="49">
        <v>44</v>
      </c>
      <c r="T13" s="50">
        <v>10</v>
      </c>
      <c r="U13" s="49">
        <v>46</v>
      </c>
      <c r="V13" s="50">
        <v>10</v>
      </c>
      <c r="W13" s="49">
        <v>46</v>
      </c>
      <c r="X13" s="50">
        <v>10</v>
      </c>
      <c r="Y13" s="49">
        <v>46</v>
      </c>
      <c r="Z13" s="50">
        <v>10</v>
      </c>
      <c r="AA13" s="49">
        <v>46</v>
      </c>
      <c r="AB13" s="50">
        <v>10</v>
      </c>
      <c r="AC13" s="49">
        <v>46</v>
      </c>
      <c r="AD13" s="50">
        <v>10</v>
      </c>
      <c r="AE13" s="49">
        <v>46</v>
      </c>
      <c r="AF13" s="50">
        <v>10</v>
      </c>
      <c r="AG13" s="49">
        <v>46</v>
      </c>
      <c r="AH13" s="50">
        <v>10</v>
      </c>
      <c r="AI13" s="49">
        <v>46</v>
      </c>
      <c r="AJ13" s="50">
        <v>10</v>
      </c>
      <c r="AK13" s="49">
        <v>46</v>
      </c>
      <c r="AL13" s="50">
        <v>10</v>
      </c>
      <c r="AM13" s="49">
        <v>46</v>
      </c>
      <c r="AN13" s="50">
        <v>10</v>
      </c>
      <c r="AO13" s="49">
        <v>46</v>
      </c>
      <c r="AP13" s="50">
        <v>10</v>
      </c>
      <c r="AQ13" s="49">
        <v>46</v>
      </c>
      <c r="AR13" s="52">
        <v>10</v>
      </c>
    </row>
    <row r="14" spans="1:44" ht="25.5" customHeight="1">
      <c r="A14" s="49">
        <v>28</v>
      </c>
      <c r="B14" s="50">
        <v>11</v>
      </c>
      <c r="C14" s="49">
        <v>30</v>
      </c>
      <c r="D14" s="50">
        <v>11</v>
      </c>
      <c r="E14" s="49">
        <v>32</v>
      </c>
      <c r="F14" s="50">
        <v>11</v>
      </c>
      <c r="G14" s="49">
        <v>34</v>
      </c>
      <c r="H14" s="50">
        <v>11</v>
      </c>
      <c r="I14" s="49">
        <v>36</v>
      </c>
      <c r="J14" s="50">
        <v>11</v>
      </c>
      <c r="K14" s="49">
        <v>38</v>
      </c>
      <c r="L14" s="50">
        <v>11</v>
      </c>
      <c r="M14" s="49">
        <v>40</v>
      </c>
      <c r="N14" s="50">
        <v>11</v>
      </c>
      <c r="O14" s="49">
        <v>42</v>
      </c>
      <c r="P14" s="50">
        <v>11</v>
      </c>
      <c r="Q14" s="49">
        <v>44</v>
      </c>
      <c r="R14" s="50">
        <v>11</v>
      </c>
      <c r="S14" s="49">
        <v>46</v>
      </c>
      <c r="T14" s="50">
        <v>11</v>
      </c>
      <c r="U14" s="51">
        <v>48</v>
      </c>
      <c r="V14" s="50">
        <v>11</v>
      </c>
      <c r="W14" s="51">
        <v>48</v>
      </c>
      <c r="X14" s="50">
        <v>11</v>
      </c>
      <c r="Y14" s="51">
        <v>48</v>
      </c>
      <c r="Z14" s="50">
        <v>11</v>
      </c>
      <c r="AA14" s="51">
        <v>48</v>
      </c>
      <c r="AB14" s="50">
        <v>11</v>
      </c>
      <c r="AC14" s="51">
        <v>48</v>
      </c>
      <c r="AD14" s="50">
        <v>11</v>
      </c>
      <c r="AE14" s="51">
        <v>48</v>
      </c>
      <c r="AF14" s="50">
        <v>11</v>
      </c>
      <c r="AG14" s="51">
        <v>48</v>
      </c>
      <c r="AH14" s="50">
        <v>11</v>
      </c>
      <c r="AI14" s="51">
        <v>48</v>
      </c>
      <c r="AJ14" s="50">
        <v>11</v>
      </c>
      <c r="AK14" s="51">
        <v>48</v>
      </c>
      <c r="AL14" s="50">
        <v>11</v>
      </c>
      <c r="AM14" s="51">
        <v>48</v>
      </c>
      <c r="AN14" s="50">
        <v>11</v>
      </c>
      <c r="AO14" s="51">
        <v>48</v>
      </c>
      <c r="AP14" s="50">
        <v>11</v>
      </c>
      <c r="AQ14" s="51">
        <v>48</v>
      </c>
      <c r="AR14" s="52">
        <v>11</v>
      </c>
    </row>
    <row r="15" spans="1:44" ht="25.5" customHeight="1">
      <c r="A15" s="49">
        <v>30</v>
      </c>
      <c r="B15" s="50">
        <v>12</v>
      </c>
      <c r="C15" s="49">
        <v>32</v>
      </c>
      <c r="D15" s="50">
        <v>12</v>
      </c>
      <c r="E15" s="49">
        <v>34</v>
      </c>
      <c r="F15" s="50">
        <v>12</v>
      </c>
      <c r="G15" s="49">
        <v>36</v>
      </c>
      <c r="H15" s="50">
        <v>12</v>
      </c>
      <c r="I15" s="49">
        <v>38</v>
      </c>
      <c r="J15" s="50">
        <v>12</v>
      </c>
      <c r="K15" s="49">
        <v>40</v>
      </c>
      <c r="L15" s="50">
        <v>12</v>
      </c>
      <c r="M15" s="49">
        <v>42</v>
      </c>
      <c r="N15" s="50">
        <v>12</v>
      </c>
      <c r="O15" s="49">
        <v>44</v>
      </c>
      <c r="P15" s="50">
        <v>12</v>
      </c>
      <c r="Q15" s="49">
        <v>46</v>
      </c>
      <c r="R15" s="50">
        <v>12</v>
      </c>
      <c r="S15" s="51">
        <v>48</v>
      </c>
      <c r="T15" s="50">
        <v>12</v>
      </c>
      <c r="U15" s="51">
        <v>50</v>
      </c>
      <c r="V15" s="50">
        <v>12</v>
      </c>
      <c r="W15" s="51">
        <v>50</v>
      </c>
      <c r="X15" s="50">
        <v>12</v>
      </c>
      <c r="Y15" s="51">
        <v>50</v>
      </c>
      <c r="Z15" s="50">
        <v>12</v>
      </c>
      <c r="AA15" s="51">
        <v>50</v>
      </c>
      <c r="AB15" s="50">
        <v>12</v>
      </c>
      <c r="AC15" s="51">
        <v>50</v>
      </c>
      <c r="AD15" s="50">
        <v>12</v>
      </c>
      <c r="AE15" s="51">
        <v>50</v>
      </c>
      <c r="AF15" s="50">
        <v>12</v>
      </c>
      <c r="AG15" s="51">
        <v>50</v>
      </c>
      <c r="AH15" s="50">
        <v>12</v>
      </c>
      <c r="AI15" s="51">
        <v>50</v>
      </c>
      <c r="AJ15" s="50">
        <v>12</v>
      </c>
      <c r="AK15" s="51">
        <v>50</v>
      </c>
      <c r="AL15" s="50">
        <v>12</v>
      </c>
      <c r="AM15" s="51">
        <v>50</v>
      </c>
      <c r="AN15" s="50">
        <v>12</v>
      </c>
      <c r="AO15" s="51">
        <v>50</v>
      </c>
      <c r="AP15" s="50">
        <v>12</v>
      </c>
      <c r="AQ15" s="51">
        <v>50</v>
      </c>
      <c r="AR15" s="52">
        <v>12</v>
      </c>
    </row>
    <row r="16" spans="1:44" ht="25.5" customHeight="1">
      <c r="A16" s="49">
        <v>32</v>
      </c>
      <c r="B16" s="50">
        <v>13</v>
      </c>
      <c r="C16" s="49">
        <v>34</v>
      </c>
      <c r="D16" s="50">
        <v>13</v>
      </c>
      <c r="E16" s="49">
        <v>36</v>
      </c>
      <c r="F16" s="50">
        <v>13</v>
      </c>
      <c r="G16" s="49">
        <v>38</v>
      </c>
      <c r="H16" s="50">
        <v>13</v>
      </c>
      <c r="I16" s="49">
        <v>40</v>
      </c>
      <c r="J16" s="50">
        <v>13</v>
      </c>
      <c r="K16" s="49">
        <v>42</v>
      </c>
      <c r="L16" s="50">
        <v>13</v>
      </c>
      <c r="M16" s="49">
        <v>44</v>
      </c>
      <c r="N16" s="50">
        <v>13</v>
      </c>
      <c r="O16" s="49">
        <v>46</v>
      </c>
      <c r="P16" s="50">
        <v>13</v>
      </c>
      <c r="Q16" s="51">
        <v>48</v>
      </c>
      <c r="R16" s="50">
        <v>13</v>
      </c>
      <c r="S16" s="51">
        <v>50</v>
      </c>
      <c r="T16" s="50">
        <v>13</v>
      </c>
      <c r="U16" s="51">
        <v>52</v>
      </c>
      <c r="V16" s="50">
        <v>13</v>
      </c>
      <c r="W16" s="51">
        <v>52</v>
      </c>
      <c r="X16" s="50">
        <v>13</v>
      </c>
      <c r="Y16" s="51">
        <v>52</v>
      </c>
      <c r="Z16" s="50">
        <v>13</v>
      </c>
      <c r="AA16" s="51">
        <v>52</v>
      </c>
      <c r="AB16" s="50">
        <v>13</v>
      </c>
      <c r="AC16" s="51">
        <v>52</v>
      </c>
      <c r="AD16" s="50">
        <v>13</v>
      </c>
      <c r="AE16" s="51">
        <v>52</v>
      </c>
      <c r="AF16" s="50">
        <v>13</v>
      </c>
      <c r="AG16" s="51">
        <v>52</v>
      </c>
      <c r="AH16" s="50">
        <v>13</v>
      </c>
      <c r="AI16" s="51">
        <v>52</v>
      </c>
      <c r="AJ16" s="50">
        <v>13</v>
      </c>
      <c r="AK16" s="51">
        <v>52</v>
      </c>
      <c r="AL16" s="50">
        <v>13</v>
      </c>
      <c r="AM16" s="51">
        <v>52</v>
      </c>
      <c r="AN16" s="50">
        <v>13</v>
      </c>
      <c r="AO16" s="51">
        <v>52</v>
      </c>
      <c r="AP16" s="50">
        <v>13</v>
      </c>
      <c r="AQ16" s="51">
        <v>52</v>
      </c>
      <c r="AR16" s="52">
        <v>13</v>
      </c>
    </row>
    <row r="17" spans="1:44" ht="25.5" customHeight="1">
      <c r="A17" s="49">
        <v>34</v>
      </c>
      <c r="B17" s="50">
        <v>14</v>
      </c>
      <c r="C17" s="49">
        <v>36</v>
      </c>
      <c r="D17" s="50">
        <v>14</v>
      </c>
      <c r="E17" s="49">
        <v>38</v>
      </c>
      <c r="F17" s="50">
        <v>14</v>
      </c>
      <c r="G17" s="49">
        <v>40</v>
      </c>
      <c r="H17" s="50">
        <v>14</v>
      </c>
      <c r="I17" s="49">
        <v>42</v>
      </c>
      <c r="J17" s="50">
        <v>14</v>
      </c>
      <c r="K17" s="49">
        <v>44</v>
      </c>
      <c r="L17" s="50">
        <v>14</v>
      </c>
      <c r="M17" s="49">
        <v>46</v>
      </c>
      <c r="N17" s="50">
        <v>14</v>
      </c>
      <c r="O17" s="51">
        <v>48</v>
      </c>
      <c r="P17" s="50">
        <v>14</v>
      </c>
      <c r="Q17" s="51">
        <v>50</v>
      </c>
      <c r="R17" s="50">
        <v>14</v>
      </c>
      <c r="S17" s="51">
        <v>52</v>
      </c>
      <c r="T17" s="50">
        <v>14</v>
      </c>
      <c r="U17" s="51">
        <v>54</v>
      </c>
      <c r="V17" s="50">
        <v>14</v>
      </c>
      <c r="W17" s="51">
        <v>54</v>
      </c>
      <c r="X17" s="50">
        <v>14</v>
      </c>
      <c r="Y17" s="51">
        <v>54</v>
      </c>
      <c r="Z17" s="50">
        <v>14</v>
      </c>
      <c r="AA17" s="51">
        <v>54</v>
      </c>
      <c r="AB17" s="50">
        <v>14</v>
      </c>
      <c r="AC17" s="51">
        <v>54</v>
      </c>
      <c r="AD17" s="50">
        <v>14</v>
      </c>
      <c r="AE17" s="51">
        <v>54</v>
      </c>
      <c r="AF17" s="50">
        <v>14</v>
      </c>
      <c r="AG17" s="51">
        <v>54</v>
      </c>
      <c r="AH17" s="50">
        <v>14</v>
      </c>
      <c r="AI17" s="51">
        <v>54</v>
      </c>
      <c r="AJ17" s="50">
        <v>14</v>
      </c>
      <c r="AK17" s="51">
        <v>54</v>
      </c>
      <c r="AL17" s="50">
        <v>14</v>
      </c>
      <c r="AM17" s="51">
        <v>54</v>
      </c>
      <c r="AN17" s="50">
        <v>14</v>
      </c>
      <c r="AO17" s="51">
        <v>54</v>
      </c>
      <c r="AP17" s="50">
        <v>14</v>
      </c>
      <c r="AQ17" s="51">
        <v>54</v>
      </c>
      <c r="AR17" s="52">
        <v>14</v>
      </c>
    </row>
    <row r="18" spans="1:44" ht="25.5" customHeight="1">
      <c r="A18" s="49">
        <v>36</v>
      </c>
      <c r="B18" s="50">
        <v>15</v>
      </c>
      <c r="C18" s="49">
        <v>38</v>
      </c>
      <c r="D18" s="50">
        <v>15</v>
      </c>
      <c r="E18" s="49">
        <v>40</v>
      </c>
      <c r="F18" s="50">
        <v>15</v>
      </c>
      <c r="G18" s="49">
        <v>42</v>
      </c>
      <c r="H18" s="50">
        <v>15</v>
      </c>
      <c r="I18" s="49">
        <v>44</v>
      </c>
      <c r="J18" s="50">
        <v>15</v>
      </c>
      <c r="K18" s="49">
        <v>46</v>
      </c>
      <c r="L18" s="50">
        <v>15</v>
      </c>
      <c r="M18" s="51">
        <v>48</v>
      </c>
      <c r="N18" s="50">
        <v>15</v>
      </c>
      <c r="O18" s="51">
        <v>50</v>
      </c>
      <c r="P18" s="50">
        <v>15</v>
      </c>
      <c r="Q18" s="51">
        <v>52</v>
      </c>
      <c r="R18" s="50">
        <v>15</v>
      </c>
      <c r="S18" s="51">
        <v>54</v>
      </c>
      <c r="T18" s="50">
        <v>15</v>
      </c>
      <c r="U18" s="51">
        <v>56</v>
      </c>
      <c r="V18" s="50">
        <v>15</v>
      </c>
      <c r="W18" s="51">
        <v>56</v>
      </c>
      <c r="X18" s="50">
        <v>15</v>
      </c>
      <c r="Y18" s="51">
        <v>56</v>
      </c>
      <c r="Z18" s="50">
        <v>15</v>
      </c>
      <c r="AA18" s="51">
        <v>56</v>
      </c>
      <c r="AB18" s="50">
        <v>15</v>
      </c>
      <c r="AC18" s="51">
        <v>56</v>
      </c>
      <c r="AD18" s="50">
        <v>15</v>
      </c>
      <c r="AE18" s="51">
        <v>56</v>
      </c>
      <c r="AF18" s="50">
        <v>15</v>
      </c>
      <c r="AG18" s="51">
        <v>56</v>
      </c>
      <c r="AH18" s="50">
        <v>15</v>
      </c>
      <c r="AI18" s="51">
        <v>56</v>
      </c>
      <c r="AJ18" s="50">
        <v>15</v>
      </c>
      <c r="AK18" s="51">
        <v>56</v>
      </c>
      <c r="AL18" s="50">
        <v>15</v>
      </c>
      <c r="AM18" s="51">
        <v>56</v>
      </c>
      <c r="AN18" s="50">
        <v>15</v>
      </c>
      <c r="AO18" s="51">
        <v>56</v>
      </c>
      <c r="AP18" s="50">
        <v>15</v>
      </c>
      <c r="AQ18" s="51">
        <v>56</v>
      </c>
      <c r="AR18" s="52">
        <v>15</v>
      </c>
    </row>
    <row r="19" spans="1:44" ht="25.5" customHeight="1">
      <c r="A19" s="49">
        <v>38</v>
      </c>
      <c r="B19" s="50">
        <v>16</v>
      </c>
      <c r="C19" s="49">
        <v>40</v>
      </c>
      <c r="D19" s="50">
        <v>16</v>
      </c>
      <c r="E19" s="49">
        <v>42</v>
      </c>
      <c r="F19" s="50">
        <v>16</v>
      </c>
      <c r="G19" s="49">
        <v>44</v>
      </c>
      <c r="H19" s="50">
        <v>16</v>
      </c>
      <c r="I19" s="49">
        <v>46</v>
      </c>
      <c r="J19" s="50">
        <v>16</v>
      </c>
      <c r="K19" s="51">
        <v>48</v>
      </c>
      <c r="L19" s="50">
        <v>16</v>
      </c>
      <c r="M19" s="51">
        <v>50</v>
      </c>
      <c r="N19" s="50">
        <v>16</v>
      </c>
      <c r="O19" s="51">
        <v>52</v>
      </c>
      <c r="P19" s="50">
        <v>16</v>
      </c>
      <c r="Q19" s="51">
        <v>54</v>
      </c>
      <c r="R19" s="50">
        <v>16</v>
      </c>
      <c r="S19" s="51">
        <v>56</v>
      </c>
      <c r="T19" s="50">
        <v>16</v>
      </c>
      <c r="U19" s="51">
        <v>58</v>
      </c>
      <c r="V19" s="50">
        <v>16</v>
      </c>
      <c r="W19" s="51">
        <v>58</v>
      </c>
      <c r="X19" s="50">
        <v>16</v>
      </c>
      <c r="Y19" s="51">
        <v>58</v>
      </c>
      <c r="Z19" s="50">
        <v>16</v>
      </c>
      <c r="AA19" s="51">
        <v>58</v>
      </c>
      <c r="AB19" s="50">
        <v>16</v>
      </c>
      <c r="AC19" s="51">
        <v>58</v>
      </c>
      <c r="AD19" s="50">
        <v>16</v>
      </c>
      <c r="AE19" s="51">
        <v>58</v>
      </c>
      <c r="AF19" s="50">
        <v>16</v>
      </c>
      <c r="AG19" s="51">
        <v>58</v>
      </c>
      <c r="AH19" s="50">
        <v>16</v>
      </c>
      <c r="AI19" s="51">
        <v>58</v>
      </c>
      <c r="AJ19" s="50">
        <v>16</v>
      </c>
      <c r="AK19" s="51">
        <v>58</v>
      </c>
      <c r="AL19" s="50">
        <v>16</v>
      </c>
      <c r="AM19" s="51">
        <v>58</v>
      </c>
      <c r="AN19" s="50">
        <v>16</v>
      </c>
      <c r="AO19" s="51">
        <v>58</v>
      </c>
      <c r="AP19" s="50">
        <v>16</v>
      </c>
      <c r="AQ19" s="51">
        <v>58</v>
      </c>
      <c r="AR19" s="52">
        <v>16</v>
      </c>
    </row>
    <row r="20" spans="1:44" ht="25.5" customHeight="1">
      <c r="A20" s="49">
        <v>40</v>
      </c>
      <c r="B20" s="50">
        <v>17</v>
      </c>
      <c r="C20" s="49">
        <v>42</v>
      </c>
      <c r="D20" s="50">
        <v>17</v>
      </c>
      <c r="E20" s="49">
        <v>44</v>
      </c>
      <c r="F20" s="50">
        <v>17</v>
      </c>
      <c r="G20" s="49">
        <v>46</v>
      </c>
      <c r="H20" s="50">
        <v>17</v>
      </c>
      <c r="I20" s="51">
        <v>48</v>
      </c>
      <c r="J20" s="50">
        <v>17</v>
      </c>
      <c r="K20" s="51">
        <v>50</v>
      </c>
      <c r="L20" s="50">
        <v>17</v>
      </c>
      <c r="M20" s="51">
        <v>52</v>
      </c>
      <c r="N20" s="50">
        <v>17</v>
      </c>
      <c r="O20" s="51">
        <v>54</v>
      </c>
      <c r="P20" s="50">
        <v>17</v>
      </c>
      <c r="Q20" s="51">
        <v>56</v>
      </c>
      <c r="R20" s="50">
        <v>17</v>
      </c>
      <c r="S20" s="51">
        <v>58</v>
      </c>
      <c r="T20" s="50">
        <v>17</v>
      </c>
      <c r="U20" s="51">
        <v>60</v>
      </c>
      <c r="V20" s="50">
        <v>17</v>
      </c>
      <c r="W20" s="51">
        <v>60</v>
      </c>
      <c r="X20" s="50">
        <v>17</v>
      </c>
      <c r="Y20" s="51">
        <v>60</v>
      </c>
      <c r="Z20" s="50">
        <v>17</v>
      </c>
      <c r="AA20" s="51">
        <v>60</v>
      </c>
      <c r="AB20" s="50">
        <v>17</v>
      </c>
      <c r="AC20" s="51">
        <v>60</v>
      </c>
      <c r="AD20" s="50">
        <v>17</v>
      </c>
      <c r="AE20" s="51">
        <v>60</v>
      </c>
      <c r="AF20" s="50">
        <v>17</v>
      </c>
      <c r="AG20" s="51">
        <v>60</v>
      </c>
      <c r="AH20" s="50">
        <v>17</v>
      </c>
      <c r="AI20" s="51">
        <v>60</v>
      </c>
      <c r="AJ20" s="50">
        <v>17</v>
      </c>
      <c r="AK20" s="51">
        <v>60</v>
      </c>
      <c r="AL20" s="50">
        <v>17</v>
      </c>
      <c r="AM20" s="51">
        <v>60</v>
      </c>
      <c r="AN20" s="50">
        <v>17</v>
      </c>
      <c r="AO20" s="51">
        <v>60</v>
      </c>
      <c r="AP20" s="50">
        <v>17</v>
      </c>
      <c r="AQ20" s="51">
        <v>60</v>
      </c>
      <c r="AR20" s="52">
        <v>17</v>
      </c>
    </row>
    <row r="21" spans="1:44" ht="25.5" customHeight="1">
      <c r="A21" s="49">
        <v>42</v>
      </c>
      <c r="B21" s="50">
        <v>18</v>
      </c>
      <c r="C21" s="49">
        <v>44</v>
      </c>
      <c r="D21" s="50">
        <v>18</v>
      </c>
      <c r="E21" s="49">
        <v>46</v>
      </c>
      <c r="F21" s="50">
        <v>18</v>
      </c>
      <c r="G21" s="51">
        <v>48</v>
      </c>
      <c r="H21" s="50">
        <v>18</v>
      </c>
      <c r="I21" s="51">
        <v>50</v>
      </c>
      <c r="J21" s="50">
        <v>18</v>
      </c>
      <c r="K21" s="51">
        <v>52</v>
      </c>
      <c r="L21" s="50">
        <v>18</v>
      </c>
      <c r="M21" s="51">
        <v>54</v>
      </c>
      <c r="N21" s="50">
        <v>18</v>
      </c>
      <c r="O21" s="51">
        <v>56</v>
      </c>
      <c r="P21" s="50">
        <v>18</v>
      </c>
      <c r="Q21" s="51">
        <v>58</v>
      </c>
      <c r="R21" s="50">
        <v>18</v>
      </c>
      <c r="S21" s="51">
        <v>60</v>
      </c>
      <c r="T21" s="50">
        <v>18</v>
      </c>
      <c r="U21" s="51">
        <v>62</v>
      </c>
      <c r="V21" s="50">
        <v>18</v>
      </c>
      <c r="W21" s="51">
        <v>62</v>
      </c>
      <c r="X21" s="50">
        <v>18</v>
      </c>
      <c r="Y21" s="51">
        <v>62</v>
      </c>
      <c r="Z21" s="50">
        <v>18</v>
      </c>
      <c r="AA21" s="51">
        <v>62</v>
      </c>
      <c r="AB21" s="50">
        <v>18</v>
      </c>
      <c r="AC21" s="51">
        <v>62</v>
      </c>
      <c r="AD21" s="50">
        <v>18</v>
      </c>
      <c r="AE21" s="51">
        <v>62</v>
      </c>
      <c r="AF21" s="50">
        <v>18</v>
      </c>
      <c r="AG21" s="51">
        <v>62</v>
      </c>
      <c r="AH21" s="50">
        <v>18</v>
      </c>
      <c r="AI21" s="51">
        <v>62</v>
      </c>
      <c r="AJ21" s="50">
        <v>18</v>
      </c>
      <c r="AK21" s="51">
        <v>62</v>
      </c>
      <c r="AL21" s="50">
        <v>18</v>
      </c>
      <c r="AM21" s="51">
        <v>62</v>
      </c>
      <c r="AN21" s="50">
        <v>18</v>
      </c>
      <c r="AO21" s="51">
        <v>62</v>
      </c>
      <c r="AP21" s="50">
        <v>18</v>
      </c>
      <c r="AQ21" s="51">
        <v>62</v>
      </c>
      <c r="AR21" s="52">
        <v>18</v>
      </c>
    </row>
    <row r="22" spans="1:44" ht="25.5" customHeight="1">
      <c r="A22" s="49">
        <v>44</v>
      </c>
      <c r="B22" s="50">
        <v>19</v>
      </c>
      <c r="C22" s="49">
        <v>46</v>
      </c>
      <c r="D22" s="50">
        <v>19</v>
      </c>
      <c r="E22" s="51">
        <v>48</v>
      </c>
      <c r="F22" s="50">
        <v>19</v>
      </c>
      <c r="G22" s="51">
        <v>50</v>
      </c>
      <c r="H22" s="50">
        <v>19</v>
      </c>
      <c r="I22" s="51">
        <v>52</v>
      </c>
      <c r="J22" s="50">
        <v>19</v>
      </c>
      <c r="K22" s="51">
        <v>54</v>
      </c>
      <c r="L22" s="50">
        <v>19</v>
      </c>
      <c r="M22" s="51">
        <v>56</v>
      </c>
      <c r="N22" s="50">
        <v>19</v>
      </c>
      <c r="O22" s="51">
        <v>58</v>
      </c>
      <c r="P22" s="50">
        <v>19</v>
      </c>
      <c r="Q22" s="51">
        <v>60</v>
      </c>
      <c r="R22" s="50">
        <v>19</v>
      </c>
      <c r="S22" s="51">
        <v>62</v>
      </c>
      <c r="T22" s="50">
        <v>19</v>
      </c>
      <c r="U22" s="51">
        <v>64</v>
      </c>
      <c r="V22" s="50">
        <v>19</v>
      </c>
      <c r="W22" s="51">
        <v>64</v>
      </c>
      <c r="X22" s="50">
        <v>19</v>
      </c>
      <c r="Y22" s="51">
        <v>64</v>
      </c>
      <c r="Z22" s="50">
        <v>19</v>
      </c>
      <c r="AA22" s="51">
        <v>64</v>
      </c>
      <c r="AB22" s="50">
        <v>19</v>
      </c>
      <c r="AC22" s="51">
        <v>64</v>
      </c>
      <c r="AD22" s="50">
        <v>19</v>
      </c>
      <c r="AE22" s="51">
        <v>64</v>
      </c>
      <c r="AF22" s="50">
        <v>19</v>
      </c>
      <c r="AG22" s="51">
        <v>64</v>
      </c>
      <c r="AH22" s="50">
        <v>19</v>
      </c>
      <c r="AI22" s="51">
        <v>64</v>
      </c>
      <c r="AJ22" s="50">
        <v>19</v>
      </c>
      <c r="AK22" s="51">
        <v>64</v>
      </c>
      <c r="AL22" s="50">
        <v>19</v>
      </c>
      <c r="AM22" s="51">
        <v>64</v>
      </c>
      <c r="AN22" s="50">
        <v>19</v>
      </c>
      <c r="AO22" s="51">
        <v>64</v>
      </c>
      <c r="AP22" s="50">
        <v>19</v>
      </c>
      <c r="AQ22" s="51">
        <v>64</v>
      </c>
      <c r="AR22" s="52">
        <v>19</v>
      </c>
    </row>
    <row r="23" spans="1:44" ht="25.5" customHeight="1">
      <c r="A23" s="49">
        <v>80</v>
      </c>
      <c r="B23" s="50">
        <v>20</v>
      </c>
      <c r="C23" s="49">
        <v>80</v>
      </c>
      <c r="D23" s="50">
        <v>20</v>
      </c>
      <c r="E23" s="49">
        <v>80</v>
      </c>
      <c r="F23" s="50">
        <v>20</v>
      </c>
      <c r="G23" s="49">
        <v>80</v>
      </c>
      <c r="H23" s="50">
        <v>20</v>
      </c>
      <c r="I23" s="51">
        <v>80</v>
      </c>
      <c r="J23" s="50">
        <v>20</v>
      </c>
      <c r="K23" s="51">
        <v>80</v>
      </c>
      <c r="L23" s="50">
        <v>20</v>
      </c>
      <c r="M23" s="51">
        <v>80</v>
      </c>
      <c r="N23" s="50">
        <v>20</v>
      </c>
      <c r="O23" s="51">
        <v>80</v>
      </c>
      <c r="P23" s="50">
        <v>20</v>
      </c>
      <c r="Q23" s="51">
        <v>80</v>
      </c>
      <c r="R23" s="50">
        <v>20</v>
      </c>
      <c r="S23" s="51">
        <v>80</v>
      </c>
      <c r="T23" s="50">
        <v>20</v>
      </c>
      <c r="U23" s="51">
        <v>80</v>
      </c>
      <c r="V23" s="50">
        <v>20</v>
      </c>
      <c r="W23" s="51">
        <v>80</v>
      </c>
      <c r="X23" s="50">
        <v>20</v>
      </c>
      <c r="Y23" s="51">
        <v>80</v>
      </c>
      <c r="Z23" s="50">
        <v>20</v>
      </c>
      <c r="AA23" s="51">
        <v>80</v>
      </c>
      <c r="AB23" s="50">
        <v>20</v>
      </c>
      <c r="AC23" s="51">
        <v>80</v>
      </c>
      <c r="AD23" s="50">
        <v>20</v>
      </c>
      <c r="AE23" s="51">
        <v>80</v>
      </c>
      <c r="AF23" s="50">
        <v>20</v>
      </c>
      <c r="AG23" s="51">
        <v>80</v>
      </c>
      <c r="AH23" s="50">
        <v>20</v>
      </c>
      <c r="AI23" s="51">
        <v>80</v>
      </c>
      <c r="AJ23" s="50">
        <v>20</v>
      </c>
      <c r="AK23" s="51">
        <v>80</v>
      </c>
      <c r="AL23" s="50">
        <v>20</v>
      </c>
      <c r="AM23" s="51">
        <v>80</v>
      </c>
      <c r="AN23" s="50">
        <v>20</v>
      </c>
      <c r="AO23" s="51">
        <v>80</v>
      </c>
      <c r="AP23" s="50">
        <v>20</v>
      </c>
      <c r="AQ23" s="51">
        <v>80</v>
      </c>
      <c r="AR23" s="52">
        <v>20</v>
      </c>
    </row>
    <row r="24" spans="1:44" ht="25.5" customHeight="1">
      <c r="A24" s="49"/>
      <c r="B24" s="50"/>
      <c r="C24" s="51"/>
      <c r="D24" s="50"/>
      <c r="E24" s="53"/>
      <c r="F24" s="50"/>
      <c r="G24" s="51"/>
      <c r="H24" s="50"/>
      <c r="I24" s="51"/>
      <c r="J24" s="50"/>
      <c r="K24" s="61" t="s">
        <v>25</v>
      </c>
      <c r="L24" s="62"/>
      <c r="M24" s="51"/>
      <c r="N24" s="50"/>
      <c r="O24" s="51"/>
      <c r="P24" s="50"/>
      <c r="Q24" s="51"/>
      <c r="R24" s="50"/>
      <c r="S24" s="51"/>
      <c r="T24" s="50"/>
      <c r="U24" s="53"/>
      <c r="V24" s="50"/>
      <c r="W24" s="53"/>
      <c r="X24" s="50"/>
      <c r="Y24" s="53"/>
      <c r="Z24" s="50"/>
      <c r="AA24" s="53"/>
      <c r="AB24" s="50"/>
      <c r="AC24" s="53"/>
      <c r="AD24" s="50"/>
      <c r="AE24" s="53"/>
      <c r="AF24" s="50"/>
      <c r="AG24" s="53"/>
      <c r="AH24" s="50"/>
      <c r="AI24" s="53"/>
      <c r="AJ24" s="50"/>
      <c r="AK24" s="53"/>
      <c r="AL24" s="50"/>
      <c r="AM24" s="53"/>
      <c r="AN24" s="50"/>
      <c r="AO24" s="53"/>
      <c r="AP24" s="50"/>
      <c r="AQ24" s="53"/>
      <c r="AR24" s="52"/>
    </row>
    <row r="25" spans="1:44" ht="25.5" customHeight="1">
      <c r="A25" s="49">
        <v>5</v>
      </c>
      <c r="B25" s="50">
        <v>0</v>
      </c>
      <c r="C25" s="51">
        <v>5</v>
      </c>
      <c r="D25" s="50">
        <v>0</v>
      </c>
      <c r="E25" s="51">
        <v>5</v>
      </c>
      <c r="F25" s="50">
        <v>0</v>
      </c>
      <c r="G25" s="51">
        <v>5</v>
      </c>
      <c r="H25" s="50">
        <v>0</v>
      </c>
      <c r="I25" s="51">
        <v>5</v>
      </c>
      <c r="J25" s="50">
        <v>0</v>
      </c>
      <c r="K25" s="51">
        <v>5</v>
      </c>
      <c r="L25" s="50">
        <v>0</v>
      </c>
      <c r="M25" s="51">
        <v>5</v>
      </c>
      <c r="N25" s="50">
        <v>0</v>
      </c>
      <c r="O25" s="51">
        <v>5</v>
      </c>
      <c r="P25" s="50">
        <v>0</v>
      </c>
      <c r="Q25" s="51">
        <v>5</v>
      </c>
      <c r="R25" s="50">
        <v>0</v>
      </c>
      <c r="S25" s="51">
        <v>5</v>
      </c>
      <c r="T25" s="50">
        <v>0</v>
      </c>
      <c r="U25" s="51">
        <v>5</v>
      </c>
      <c r="V25" s="50">
        <v>0</v>
      </c>
      <c r="W25" s="51">
        <v>5</v>
      </c>
      <c r="X25" s="50">
        <v>0</v>
      </c>
      <c r="Y25" s="51">
        <v>5</v>
      </c>
      <c r="Z25" s="50">
        <v>0</v>
      </c>
      <c r="AA25" s="51">
        <v>5</v>
      </c>
      <c r="AB25" s="50">
        <v>0</v>
      </c>
      <c r="AC25" s="51">
        <v>5</v>
      </c>
      <c r="AD25" s="50">
        <v>0</v>
      </c>
      <c r="AE25" s="51">
        <v>5</v>
      </c>
      <c r="AF25" s="50">
        <v>0</v>
      </c>
      <c r="AG25" s="51">
        <v>5</v>
      </c>
      <c r="AH25" s="50">
        <v>0</v>
      </c>
      <c r="AI25" s="51">
        <v>5</v>
      </c>
      <c r="AJ25" s="50">
        <v>0</v>
      </c>
      <c r="AK25" s="51">
        <v>5</v>
      </c>
      <c r="AL25" s="50">
        <v>0</v>
      </c>
      <c r="AM25" s="51">
        <v>5</v>
      </c>
      <c r="AN25" s="50">
        <v>0</v>
      </c>
      <c r="AO25" s="51">
        <v>5</v>
      </c>
      <c r="AP25" s="50">
        <v>0</v>
      </c>
      <c r="AQ25" s="51">
        <v>5</v>
      </c>
      <c r="AR25" s="52">
        <v>0</v>
      </c>
    </row>
    <row r="26" spans="1:44" ht="25.5" customHeight="1">
      <c r="A26" s="49">
        <v>11</v>
      </c>
      <c r="B26" s="50">
        <v>1</v>
      </c>
      <c r="C26" s="49">
        <v>13</v>
      </c>
      <c r="D26" s="50">
        <v>1</v>
      </c>
      <c r="E26" s="49">
        <v>15</v>
      </c>
      <c r="F26" s="50">
        <v>1</v>
      </c>
      <c r="G26" s="49">
        <v>17</v>
      </c>
      <c r="H26" s="50">
        <v>1</v>
      </c>
      <c r="I26" s="49">
        <v>19</v>
      </c>
      <c r="J26" s="50">
        <v>1</v>
      </c>
      <c r="K26" s="49">
        <v>21</v>
      </c>
      <c r="L26" s="50">
        <v>1</v>
      </c>
      <c r="M26" s="49">
        <v>23</v>
      </c>
      <c r="N26" s="50">
        <v>1</v>
      </c>
      <c r="O26" s="49">
        <v>24</v>
      </c>
      <c r="P26" s="50">
        <v>1</v>
      </c>
      <c r="Q26" s="49">
        <v>25</v>
      </c>
      <c r="R26" s="50">
        <v>1</v>
      </c>
      <c r="S26" s="49">
        <v>26</v>
      </c>
      <c r="T26" s="50">
        <v>1</v>
      </c>
      <c r="U26" s="49">
        <v>27</v>
      </c>
      <c r="V26" s="50">
        <v>1</v>
      </c>
      <c r="W26" s="49">
        <v>27</v>
      </c>
      <c r="X26" s="50">
        <v>1</v>
      </c>
      <c r="Y26" s="49">
        <v>27</v>
      </c>
      <c r="Z26" s="50">
        <v>1</v>
      </c>
      <c r="AA26" s="49">
        <v>27</v>
      </c>
      <c r="AB26" s="50">
        <v>1</v>
      </c>
      <c r="AC26" s="49">
        <v>27</v>
      </c>
      <c r="AD26" s="50">
        <v>1</v>
      </c>
      <c r="AE26" s="49">
        <v>27</v>
      </c>
      <c r="AF26" s="50">
        <v>1</v>
      </c>
      <c r="AG26" s="49">
        <v>27</v>
      </c>
      <c r="AH26" s="50">
        <v>1</v>
      </c>
      <c r="AI26" s="49">
        <v>27</v>
      </c>
      <c r="AJ26" s="50">
        <v>1</v>
      </c>
      <c r="AK26" s="49">
        <v>27</v>
      </c>
      <c r="AL26" s="50">
        <v>1</v>
      </c>
      <c r="AM26" s="49">
        <v>27</v>
      </c>
      <c r="AN26" s="50">
        <v>1</v>
      </c>
      <c r="AO26" s="49">
        <v>27</v>
      </c>
      <c r="AP26" s="50">
        <v>1</v>
      </c>
      <c r="AQ26" s="49">
        <v>27</v>
      </c>
      <c r="AR26" s="52">
        <v>1</v>
      </c>
    </row>
    <row r="27" spans="1:44" ht="25.5" customHeight="1">
      <c r="A27" s="49">
        <v>12</v>
      </c>
      <c r="B27" s="50">
        <v>2</v>
      </c>
      <c r="C27" s="49">
        <v>14</v>
      </c>
      <c r="D27" s="50">
        <v>2</v>
      </c>
      <c r="E27" s="49">
        <v>16</v>
      </c>
      <c r="F27" s="50">
        <v>2</v>
      </c>
      <c r="G27" s="49">
        <v>18</v>
      </c>
      <c r="H27" s="50">
        <v>2</v>
      </c>
      <c r="I27" s="49">
        <v>20</v>
      </c>
      <c r="J27" s="50">
        <v>2</v>
      </c>
      <c r="K27" s="49">
        <v>22</v>
      </c>
      <c r="L27" s="50">
        <v>2</v>
      </c>
      <c r="M27" s="49">
        <v>24</v>
      </c>
      <c r="N27" s="50">
        <v>2</v>
      </c>
      <c r="O27" s="49">
        <v>25</v>
      </c>
      <c r="P27" s="50">
        <v>2</v>
      </c>
      <c r="Q27" s="49">
        <v>26</v>
      </c>
      <c r="R27" s="50">
        <v>2</v>
      </c>
      <c r="S27" s="49">
        <v>27</v>
      </c>
      <c r="T27" s="50">
        <v>2</v>
      </c>
      <c r="U27" s="49">
        <v>28</v>
      </c>
      <c r="V27" s="50">
        <v>2</v>
      </c>
      <c r="W27" s="49">
        <v>28</v>
      </c>
      <c r="X27" s="50">
        <v>2</v>
      </c>
      <c r="Y27" s="49">
        <v>28</v>
      </c>
      <c r="Z27" s="50">
        <v>2</v>
      </c>
      <c r="AA27" s="49">
        <v>28</v>
      </c>
      <c r="AB27" s="50">
        <v>2</v>
      </c>
      <c r="AC27" s="49">
        <v>28</v>
      </c>
      <c r="AD27" s="50">
        <v>2</v>
      </c>
      <c r="AE27" s="49">
        <v>28</v>
      </c>
      <c r="AF27" s="50">
        <v>2</v>
      </c>
      <c r="AG27" s="49">
        <v>28</v>
      </c>
      <c r="AH27" s="50">
        <v>2</v>
      </c>
      <c r="AI27" s="49">
        <v>28</v>
      </c>
      <c r="AJ27" s="50">
        <v>2</v>
      </c>
      <c r="AK27" s="49">
        <v>28</v>
      </c>
      <c r="AL27" s="50">
        <v>2</v>
      </c>
      <c r="AM27" s="49">
        <v>28</v>
      </c>
      <c r="AN27" s="50">
        <v>2</v>
      </c>
      <c r="AO27" s="49">
        <v>28</v>
      </c>
      <c r="AP27" s="50">
        <v>2</v>
      </c>
      <c r="AQ27" s="49">
        <v>28</v>
      </c>
      <c r="AR27" s="52">
        <v>2</v>
      </c>
    </row>
    <row r="28" spans="1:44" ht="25.5" customHeight="1">
      <c r="A28" s="49">
        <v>13</v>
      </c>
      <c r="B28" s="50">
        <v>3</v>
      </c>
      <c r="C28" s="49">
        <v>15</v>
      </c>
      <c r="D28" s="50">
        <v>3</v>
      </c>
      <c r="E28" s="49">
        <v>17</v>
      </c>
      <c r="F28" s="50">
        <v>3</v>
      </c>
      <c r="G28" s="49">
        <v>19</v>
      </c>
      <c r="H28" s="50">
        <v>3</v>
      </c>
      <c r="I28" s="49">
        <v>21</v>
      </c>
      <c r="J28" s="50">
        <v>3</v>
      </c>
      <c r="K28" s="49">
        <v>23</v>
      </c>
      <c r="L28" s="50">
        <v>3</v>
      </c>
      <c r="M28" s="49">
        <v>25</v>
      </c>
      <c r="N28" s="50">
        <v>3</v>
      </c>
      <c r="O28" s="49">
        <v>26</v>
      </c>
      <c r="P28" s="50">
        <v>3</v>
      </c>
      <c r="Q28" s="49">
        <v>27</v>
      </c>
      <c r="R28" s="50">
        <v>3</v>
      </c>
      <c r="S28" s="49">
        <v>28</v>
      </c>
      <c r="T28" s="50">
        <v>3</v>
      </c>
      <c r="U28" s="49">
        <v>29</v>
      </c>
      <c r="V28" s="50">
        <v>3</v>
      </c>
      <c r="W28" s="49">
        <v>29</v>
      </c>
      <c r="X28" s="50">
        <v>3</v>
      </c>
      <c r="Y28" s="49">
        <v>29</v>
      </c>
      <c r="Z28" s="50">
        <v>3</v>
      </c>
      <c r="AA28" s="49">
        <v>29</v>
      </c>
      <c r="AB28" s="50">
        <v>3</v>
      </c>
      <c r="AC28" s="49">
        <v>29</v>
      </c>
      <c r="AD28" s="50">
        <v>3</v>
      </c>
      <c r="AE28" s="49">
        <v>29</v>
      </c>
      <c r="AF28" s="50">
        <v>3</v>
      </c>
      <c r="AG28" s="49">
        <v>29</v>
      </c>
      <c r="AH28" s="50">
        <v>3</v>
      </c>
      <c r="AI28" s="49">
        <v>29</v>
      </c>
      <c r="AJ28" s="50">
        <v>3</v>
      </c>
      <c r="AK28" s="49">
        <v>29</v>
      </c>
      <c r="AL28" s="50">
        <v>3</v>
      </c>
      <c r="AM28" s="49">
        <v>29</v>
      </c>
      <c r="AN28" s="50">
        <v>3</v>
      </c>
      <c r="AO28" s="49">
        <v>29</v>
      </c>
      <c r="AP28" s="50">
        <v>3</v>
      </c>
      <c r="AQ28" s="49">
        <v>29</v>
      </c>
      <c r="AR28" s="52">
        <v>3</v>
      </c>
    </row>
    <row r="29" spans="1:44" ht="25.5" customHeight="1" thickBot="1">
      <c r="A29" s="49">
        <v>14</v>
      </c>
      <c r="B29" s="50">
        <v>4</v>
      </c>
      <c r="C29" s="49">
        <v>16</v>
      </c>
      <c r="D29" s="50">
        <v>4</v>
      </c>
      <c r="E29" s="49">
        <v>18</v>
      </c>
      <c r="F29" s="50">
        <v>4</v>
      </c>
      <c r="G29" s="49">
        <v>20</v>
      </c>
      <c r="H29" s="50">
        <v>4</v>
      </c>
      <c r="I29" s="49">
        <v>22</v>
      </c>
      <c r="J29" s="50">
        <v>4</v>
      </c>
      <c r="K29" s="49">
        <v>24</v>
      </c>
      <c r="L29" s="50">
        <v>4</v>
      </c>
      <c r="M29" s="49">
        <v>26</v>
      </c>
      <c r="N29" s="50">
        <v>4</v>
      </c>
      <c r="O29" s="49">
        <v>27</v>
      </c>
      <c r="P29" s="50">
        <v>4</v>
      </c>
      <c r="Q29" s="49">
        <v>28</v>
      </c>
      <c r="R29" s="50">
        <v>4</v>
      </c>
      <c r="S29" s="49">
        <v>29</v>
      </c>
      <c r="T29" s="50">
        <v>4</v>
      </c>
      <c r="U29" s="54">
        <v>30</v>
      </c>
      <c r="V29" s="50">
        <v>4</v>
      </c>
      <c r="W29" s="54">
        <v>30</v>
      </c>
      <c r="X29" s="50">
        <v>4</v>
      </c>
      <c r="Y29" s="54">
        <v>30</v>
      </c>
      <c r="Z29" s="50">
        <v>4</v>
      </c>
      <c r="AA29" s="54">
        <v>30</v>
      </c>
      <c r="AB29" s="50">
        <v>4</v>
      </c>
      <c r="AC29" s="54">
        <v>30</v>
      </c>
      <c r="AD29" s="50">
        <v>4</v>
      </c>
      <c r="AE29" s="54">
        <v>30</v>
      </c>
      <c r="AF29" s="50">
        <v>4</v>
      </c>
      <c r="AG29" s="54">
        <v>30</v>
      </c>
      <c r="AH29" s="50">
        <v>4</v>
      </c>
      <c r="AI29" s="54">
        <v>30</v>
      </c>
      <c r="AJ29" s="50">
        <v>4</v>
      </c>
      <c r="AK29" s="54">
        <v>30</v>
      </c>
      <c r="AL29" s="50">
        <v>4</v>
      </c>
      <c r="AM29" s="54">
        <v>30</v>
      </c>
      <c r="AN29" s="50">
        <v>4</v>
      </c>
      <c r="AO29" s="54">
        <v>30</v>
      </c>
      <c r="AP29" s="50">
        <v>4</v>
      </c>
      <c r="AQ29" s="54">
        <v>30</v>
      </c>
      <c r="AR29" s="52">
        <v>4</v>
      </c>
    </row>
    <row r="30" spans="1:44" ht="25.5" customHeight="1" thickBot="1" thickTop="1">
      <c r="A30" s="49">
        <v>15</v>
      </c>
      <c r="B30" s="50">
        <v>5</v>
      </c>
      <c r="C30" s="49">
        <v>17</v>
      </c>
      <c r="D30" s="50">
        <v>5</v>
      </c>
      <c r="E30" s="49">
        <v>19</v>
      </c>
      <c r="F30" s="50">
        <v>5</v>
      </c>
      <c r="G30" s="49">
        <v>21</v>
      </c>
      <c r="H30" s="50">
        <v>5</v>
      </c>
      <c r="I30" s="49">
        <v>23</v>
      </c>
      <c r="J30" s="50">
        <v>5</v>
      </c>
      <c r="K30" s="49">
        <v>25</v>
      </c>
      <c r="L30" s="50">
        <v>5</v>
      </c>
      <c r="M30" s="49">
        <v>27</v>
      </c>
      <c r="N30" s="50">
        <v>5</v>
      </c>
      <c r="O30" s="49">
        <v>28</v>
      </c>
      <c r="P30" s="50">
        <v>5</v>
      </c>
      <c r="Q30" s="49">
        <v>29</v>
      </c>
      <c r="R30" s="50">
        <v>5</v>
      </c>
      <c r="S30" s="54">
        <v>30</v>
      </c>
      <c r="T30" s="50">
        <v>5</v>
      </c>
      <c r="U30" s="51">
        <v>31</v>
      </c>
      <c r="V30" s="50">
        <v>5</v>
      </c>
      <c r="W30" s="51">
        <v>31</v>
      </c>
      <c r="X30" s="50">
        <v>5</v>
      </c>
      <c r="Y30" s="51">
        <v>31</v>
      </c>
      <c r="Z30" s="50">
        <v>5</v>
      </c>
      <c r="AA30" s="51">
        <v>31</v>
      </c>
      <c r="AB30" s="50">
        <v>5</v>
      </c>
      <c r="AC30" s="51">
        <v>31</v>
      </c>
      <c r="AD30" s="50">
        <v>5</v>
      </c>
      <c r="AE30" s="51">
        <v>31</v>
      </c>
      <c r="AF30" s="50">
        <v>5</v>
      </c>
      <c r="AG30" s="51">
        <v>31</v>
      </c>
      <c r="AH30" s="50">
        <v>5</v>
      </c>
      <c r="AI30" s="51">
        <v>31</v>
      </c>
      <c r="AJ30" s="50">
        <v>5</v>
      </c>
      <c r="AK30" s="51">
        <v>31</v>
      </c>
      <c r="AL30" s="50">
        <v>5</v>
      </c>
      <c r="AM30" s="51">
        <v>31</v>
      </c>
      <c r="AN30" s="50">
        <v>5</v>
      </c>
      <c r="AO30" s="51">
        <v>31</v>
      </c>
      <c r="AP30" s="50">
        <v>5</v>
      </c>
      <c r="AQ30" s="51">
        <v>31</v>
      </c>
      <c r="AR30" s="52">
        <v>5</v>
      </c>
    </row>
    <row r="31" spans="1:44" ht="25.5" customHeight="1" thickBot="1" thickTop="1">
      <c r="A31" s="49">
        <v>16</v>
      </c>
      <c r="B31" s="50">
        <v>6</v>
      </c>
      <c r="C31" s="49">
        <v>18</v>
      </c>
      <c r="D31" s="50">
        <v>6</v>
      </c>
      <c r="E31" s="49">
        <v>20</v>
      </c>
      <c r="F31" s="50">
        <v>6</v>
      </c>
      <c r="G31" s="49">
        <v>22</v>
      </c>
      <c r="H31" s="50">
        <v>6</v>
      </c>
      <c r="I31" s="49">
        <v>24</v>
      </c>
      <c r="J31" s="50">
        <v>6</v>
      </c>
      <c r="K31" s="49">
        <v>26</v>
      </c>
      <c r="L31" s="50">
        <v>6</v>
      </c>
      <c r="M31" s="49">
        <v>28</v>
      </c>
      <c r="N31" s="50">
        <v>6</v>
      </c>
      <c r="O31" s="49">
        <v>29</v>
      </c>
      <c r="P31" s="50">
        <v>6</v>
      </c>
      <c r="Q31" s="54">
        <v>30</v>
      </c>
      <c r="R31" s="50">
        <v>6</v>
      </c>
      <c r="S31" s="51">
        <v>31</v>
      </c>
      <c r="T31" s="50">
        <v>6</v>
      </c>
      <c r="U31" s="56">
        <v>32</v>
      </c>
      <c r="V31" s="50">
        <v>6</v>
      </c>
      <c r="W31" s="56">
        <v>32</v>
      </c>
      <c r="X31" s="50">
        <v>6</v>
      </c>
      <c r="Y31" s="56">
        <v>32</v>
      </c>
      <c r="Z31" s="50">
        <v>6</v>
      </c>
      <c r="AA31" s="56">
        <v>32</v>
      </c>
      <c r="AB31" s="50">
        <v>6</v>
      </c>
      <c r="AC31" s="56">
        <v>32</v>
      </c>
      <c r="AD31" s="50">
        <v>6</v>
      </c>
      <c r="AE31" s="56">
        <v>32</v>
      </c>
      <c r="AF31" s="50">
        <v>6</v>
      </c>
      <c r="AG31" s="56">
        <v>32</v>
      </c>
      <c r="AH31" s="50">
        <v>6</v>
      </c>
      <c r="AI31" s="56">
        <v>32</v>
      </c>
      <c r="AJ31" s="50">
        <v>6</v>
      </c>
      <c r="AK31" s="56">
        <v>32</v>
      </c>
      <c r="AL31" s="50">
        <v>6</v>
      </c>
      <c r="AM31" s="56">
        <v>32</v>
      </c>
      <c r="AN31" s="50">
        <v>6</v>
      </c>
      <c r="AO31" s="56">
        <v>32</v>
      </c>
      <c r="AP31" s="50">
        <v>6</v>
      </c>
      <c r="AQ31" s="56">
        <v>32</v>
      </c>
      <c r="AR31" s="52">
        <v>6</v>
      </c>
    </row>
    <row r="32" spans="1:44" ht="25.5" customHeight="1" thickBot="1" thickTop="1">
      <c r="A32" s="49">
        <v>17</v>
      </c>
      <c r="B32" s="50">
        <v>7</v>
      </c>
      <c r="C32" s="49">
        <v>19</v>
      </c>
      <c r="D32" s="50">
        <v>7</v>
      </c>
      <c r="E32" s="49">
        <v>21</v>
      </c>
      <c r="F32" s="50">
        <v>7</v>
      </c>
      <c r="G32" s="49">
        <v>23</v>
      </c>
      <c r="H32" s="50">
        <v>7</v>
      </c>
      <c r="I32" s="49">
        <v>25</v>
      </c>
      <c r="J32" s="50">
        <v>7</v>
      </c>
      <c r="K32" s="49">
        <v>27</v>
      </c>
      <c r="L32" s="50">
        <v>7</v>
      </c>
      <c r="M32" s="49">
        <v>29</v>
      </c>
      <c r="N32" s="50">
        <v>7</v>
      </c>
      <c r="O32" s="54">
        <v>30</v>
      </c>
      <c r="P32" s="50">
        <v>7</v>
      </c>
      <c r="Q32" s="51">
        <v>31</v>
      </c>
      <c r="R32" s="50">
        <v>7</v>
      </c>
      <c r="S32" s="56">
        <v>32</v>
      </c>
      <c r="T32" s="50">
        <v>7</v>
      </c>
      <c r="U32" s="51">
        <v>33</v>
      </c>
      <c r="V32" s="50">
        <v>7</v>
      </c>
      <c r="W32" s="51">
        <v>33</v>
      </c>
      <c r="X32" s="50">
        <v>7</v>
      </c>
      <c r="Y32" s="51">
        <v>33</v>
      </c>
      <c r="Z32" s="50">
        <v>7</v>
      </c>
      <c r="AA32" s="51">
        <v>33</v>
      </c>
      <c r="AB32" s="50">
        <v>7</v>
      </c>
      <c r="AC32" s="51">
        <v>33</v>
      </c>
      <c r="AD32" s="50">
        <v>7</v>
      </c>
      <c r="AE32" s="51">
        <v>33</v>
      </c>
      <c r="AF32" s="50">
        <v>7</v>
      </c>
      <c r="AG32" s="51">
        <v>33</v>
      </c>
      <c r="AH32" s="50">
        <v>7</v>
      </c>
      <c r="AI32" s="51">
        <v>33</v>
      </c>
      <c r="AJ32" s="50">
        <v>7</v>
      </c>
      <c r="AK32" s="51">
        <v>33</v>
      </c>
      <c r="AL32" s="50">
        <v>7</v>
      </c>
      <c r="AM32" s="51">
        <v>33</v>
      </c>
      <c r="AN32" s="50">
        <v>7</v>
      </c>
      <c r="AO32" s="51">
        <v>33</v>
      </c>
      <c r="AP32" s="50">
        <v>7</v>
      </c>
      <c r="AQ32" s="51">
        <v>33</v>
      </c>
      <c r="AR32" s="52">
        <v>7</v>
      </c>
    </row>
    <row r="33" spans="1:44" ht="25.5" customHeight="1" thickBot="1" thickTop="1">
      <c r="A33" s="49">
        <v>18</v>
      </c>
      <c r="B33" s="50">
        <v>8</v>
      </c>
      <c r="C33" s="49">
        <v>20</v>
      </c>
      <c r="D33" s="50">
        <v>8</v>
      </c>
      <c r="E33" s="49">
        <v>22</v>
      </c>
      <c r="F33" s="50">
        <v>8</v>
      </c>
      <c r="G33" s="49">
        <v>24</v>
      </c>
      <c r="H33" s="50">
        <v>8</v>
      </c>
      <c r="I33" s="49">
        <v>26</v>
      </c>
      <c r="J33" s="50">
        <v>8</v>
      </c>
      <c r="K33" s="49">
        <v>28</v>
      </c>
      <c r="L33" s="50">
        <v>8</v>
      </c>
      <c r="M33" s="54">
        <v>30</v>
      </c>
      <c r="N33" s="50">
        <v>8</v>
      </c>
      <c r="O33" s="51">
        <v>31</v>
      </c>
      <c r="P33" s="50">
        <v>8</v>
      </c>
      <c r="Q33" s="56">
        <v>32</v>
      </c>
      <c r="R33" s="50">
        <v>8</v>
      </c>
      <c r="S33" s="51">
        <v>33</v>
      </c>
      <c r="T33" s="50">
        <v>8</v>
      </c>
      <c r="U33" s="56">
        <v>34</v>
      </c>
      <c r="V33" s="50">
        <v>8</v>
      </c>
      <c r="W33" s="56">
        <v>34</v>
      </c>
      <c r="X33" s="50">
        <v>8</v>
      </c>
      <c r="Y33" s="56">
        <v>34</v>
      </c>
      <c r="Z33" s="50">
        <v>8</v>
      </c>
      <c r="AA33" s="56">
        <v>34</v>
      </c>
      <c r="AB33" s="50">
        <v>8</v>
      </c>
      <c r="AC33" s="56">
        <v>34</v>
      </c>
      <c r="AD33" s="50">
        <v>8</v>
      </c>
      <c r="AE33" s="56">
        <v>34</v>
      </c>
      <c r="AF33" s="50">
        <v>8</v>
      </c>
      <c r="AG33" s="56">
        <v>34</v>
      </c>
      <c r="AH33" s="50">
        <v>8</v>
      </c>
      <c r="AI33" s="56">
        <v>34</v>
      </c>
      <c r="AJ33" s="50">
        <v>8</v>
      </c>
      <c r="AK33" s="56">
        <v>34</v>
      </c>
      <c r="AL33" s="50">
        <v>8</v>
      </c>
      <c r="AM33" s="56">
        <v>34</v>
      </c>
      <c r="AN33" s="50">
        <v>8</v>
      </c>
      <c r="AO33" s="56">
        <v>34</v>
      </c>
      <c r="AP33" s="50">
        <v>8</v>
      </c>
      <c r="AQ33" s="56">
        <v>34</v>
      </c>
      <c r="AR33" s="52">
        <v>8</v>
      </c>
    </row>
    <row r="34" spans="1:44" ht="25.5" customHeight="1" thickBot="1" thickTop="1">
      <c r="A34" s="49">
        <v>19</v>
      </c>
      <c r="B34" s="50">
        <v>9</v>
      </c>
      <c r="C34" s="49">
        <v>21</v>
      </c>
      <c r="D34" s="50">
        <v>9</v>
      </c>
      <c r="E34" s="49">
        <v>23</v>
      </c>
      <c r="F34" s="50">
        <v>9</v>
      </c>
      <c r="G34" s="49">
        <v>25</v>
      </c>
      <c r="H34" s="50">
        <v>9</v>
      </c>
      <c r="I34" s="49">
        <v>27</v>
      </c>
      <c r="J34" s="50">
        <v>9</v>
      </c>
      <c r="K34" s="49">
        <v>29</v>
      </c>
      <c r="L34" s="50">
        <v>9</v>
      </c>
      <c r="M34" s="51">
        <v>31</v>
      </c>
      <c r="N34" s="50">
        <v>9</v>
      </c>
      <c r="O34" s="56">
        <v>32</v>
      </c>
      <c r="P34" s="50">
        <v>9</v>
      </c>
      <c r="Q34" s="51">
        <v>33</v>
      </c>
      <c r="R34" s="50">
        <v>9</v>
      </c>
      <c r="S34" s="56">
        <v>34</v>
      </c>
      <c r="T34" s="50">
        <v>9</v>
      </c>
      <c r="U34" s="51">
        <v>35</v>
      </c>
      <c r="V34" s="50">
        <v>9</v>
      </c>
      <c r="W34" s="51">
        <v>35</v>
      </c>
      <c r="X34" s="50">
        <v>9</v>
      </c>
      <c r="Y34" s="51">
        <v>35</v>
      </c>
      <c r="Z34" s="50">
        <v>9</v>
      </c>
      <c r="AA34" s="51">
        <v>35</v>
      </c>
      <c r="AB34" s="50">
        <v>9</v>
      </c>
      <c r="AC34" s="51">
        <v>35</v>
      </c>
      <c r="AD34" s="50">
        <v>9</v>
      </c>
      <c r="AE34" s="51">
        <v>35</v>
      </c>
      <c r="AF34" s="50">
        <v>9</v>
      </c>
      <c r="AG34" s="51">
        <v>35</v>
      </c>
      <c r="AH34" s="50">
        <v>9</v>
      </c>
      <c r="AI34" s="51">
        <v>35</v>
      </c>
      <c r="AJ34" s="50">
        <v>9</v>
      </c>
      <c r="AK34" s="51">
        <v>35</v>
      </c>
      <c r="AL34" s="50">
        <v>9</v>
      </c>
      <c r="AM34" s="51">
        <v>35</v>
      </c>
      <c r="AN34" s="50">
        <v>9</v>
      </c>
      <c r="AO34" s="51">
        <v>35</v>
      </c>
      <c r="AP34" s="50">
        <v>9</v>
      </c>
      <c r="AQ34" s="51">
        <v>35</v>
      </c>
      <c r="AR34" s="52">
        <v>9</v>
      </c>
    </row>
    <row r="35" spans="1:44" ht="25.5" customHeight="1" thickBot="1" thickTop="1">
      <c r="A35" s="49">
        <v>20</v>
      </c>
      <c r="B35" s="50">
        <v>10</v>
      </c>
      <c r="C35" s="49">
        <v>22</v>
      </c>
      <c r="D35" s="50">
        <v>10</v>
      </c>
      <c r="E35" s="49">
        <v>24</v>
      </c>
      <c r="F35" s="50">
        <v>10</v>
      </c>
      <c r="G35" s="49">
        <v>26</v>
      </c>
      <c r="H35" s="50">
        <v>10</v>
      </c>
      <c r="I35" s="49">
        <v>28</v>
      </c>
      <c r="J35" s="50">
        <v>10</v>
      </c>
      <c r="K35" s="54">
        <v>30</v>
      </c>
      <c r="L35" s="50">
        <v>10</v>
      </c>
      <c r="M35" s="56">
        <v>32</v>
      </c>
      <c r="N35" s="50">
        <v>10</v>
      </c>
      <c r="O35" s="51">
        <v>33</v>
      </c>
      <c r="P35" s="50">
        <v>10</v>
      </c>
      <c r="Q35" s="56">
        <v>34</v>
      </c>
      <c r="R35" s="50">
        <v>10</v>
      </c>
      <c r="S35" s="51">
        <v>35</v>
      </c>
      <c r="T35" s="50">
        <v>10</v>
      </c>
      <c r="U35" s="56">
        <v>36</v>
      </c>
      <c r="V35" s="50">
        <v>10</v>
      </c>
      <c r="W35" s="56">
        <v>36</v>
      </c>
      <c r="X35" s="50">
        <v>10</v>
      </c>
      <c r="Y35" s="56">
        <v>36</v>
      </c>
      <c r="Z35" s="50">
        <v>10</v>
      </c>
      <c r="AA35" s="56">
        <v>36</v>
      </c>
      <c r="AB35" s="50">
        <v>10</v>
      </c>
      <c r="AC35" s="56">
        <v>36</v>
      </c>
      <c r="AD35" s="50">
        <v>10</v>
      </c>
      <c r="AE35" s="56">
        <v>36</v>
      </c>
      <c r="AF35" s="50">
        <v>10</v>
      </c>
      <c r="AG35" s="56">
        <v>36</v>
      </c>
      <c r="AH35" s="50">
        <v>10</v>
      </c>
      <c r="AI35" s="56">
        <v>36</v>
      </c>
      <c r="AJ35" s="50">
        <v>10</v>
      </c>
      <c r="AK35" s="56">
        <v>36</v>
      </c>
      <c r="AL35" s="50">
        <v>10</v>
      </c>
      <c r="AM35" s="56">
        <v>36</v>
      </c>
      <c r="AN35" s="50">
        <v>10</v>
      </c>
      <c r="AO35" s="56">
        <v>36</v>
      </c>
      <c r="AP35" s="50">
        <v>10</v>
      </c>
      <c r="AQ35" s="56">
        <v>36</v>
      </c>
      <c r="AR35" s="52">
        <v>10</v>
      </c>
    </row>
    <row r="36" spans="1:44" ht="25.5" customHeight="1" thickBot="1" thickTop="1">
      <c r="A36" s="49">
        <v>21</v>
      </c>
      <c r="B36" s="50">
        <v>11</v>
      </c>
      <c r="C36" s="49">
        <v>23</v>
      </c>
      <c r="D36" s="50">
        <v>11</v>
      </c>
      <c r="E36" s="49">
        <v>25</v>
      </c>
      <c r="F36" s="50">
        <v>11</v>
      </c>
      <c r="G36" s="49">
        <v>27</v>
      </c>
      <c r="H36" s="50">
        <v>11</v>
      </c>
      <c r="I36" s="49">
        <v>29</v>
      </c>
      <c r="J36" s="50">
        <v>11</v>
      </c>
      <c r="K36" s="51">
        <v>31</v>
      </c>
      <c r="L36" s="50">
        <v>11</v>
      </c>
      <c r="M36" s="51">
        <v>33</v>
      </c>
      <c r="N36" s="50">
        <v>11</v>
      </c>
      <c r="O36" s="56">
        <v>34</v>
      </c>
      <c r="P36" s="50">
        <v>11</v>
      </c>
      <c r="Q36" s="51">
        <v>35</v>
      </c>
      <c r="R36" s="50">
        <v>11</v>
      </c>
      <c r="S36" s="56">
        <v>36</v>
      </c>
      <c r="T36" s="50">
        <v>11</v>
      </c>
      <c r="U36" s="51">
        <v>37</v>
      </c>
      <c r="V36" s="50">
        <v>11</v>
      </c>
      <c r="W36" s="51">
        <v>37</v>
      </c>
      <c r="X36" s="50">
        <v>11</v>
      </c>
      <c r="Y36" s="51">
        <v>37</v>
      </c>
      <c r="Z36" s="50">
        <v>11</v>
      </c>
      <c r="AA36" s="51">
        <v>37</v>
      </c>
      <c r="AB36" s="50">
        <v>11</v>
      </c>
      <c r="AC36" s="51">
        <v>37</v>
      </c>
      <c r="AD36" s="50">
        <v>11</v>
      </c>
      <c r="AE36" s="51">
        <v>37</v>
      </c>
      <c r="AF36" s="50">
        <v>11</v>
      </c>
      <c r="AG36" s="51">
        <v>37</v>
      </c>
      <c r="AH36" s="50">
        <v>11</v>
      </c>
      <c r="AI36" s="51">
        <v>37</v>
      </c>
      <c r="AJ36" s="50">
        <v>11</v>
      </c>
      <c r="AK36" s="51">
        <v>37</v>
      </c>
      <c r="AL36" s="50">
        <v>11</v>
      </c>
      <c r="AM36" s="51">
        <v>37</v>
      </c>
      <c r="AN36" s="50">
        <v>11</v>
      </c>
      <c r="AO36" s="51">
        <v>37</v>
      </c>
      <c r="AP36" s="50">
        <v>11</v>
      </c>
      <c r="AQ36" s="51">
        <v>37</v>
      </c>
      <c r="AR36" s="52">
        <v>11</v>
      </c>
    </row>
    <row r="37" spans="1:44" ht="25.5" customHeight="1" thickBot="1" thickTop="1">
      <c r="A37" s="49">
        <v>22</v>
      </c>
      <c r="B37" s="50">
        <v>12</v>
      </c>
      <c r="C37" s="49">
        <v>24</v>
      </c>
      <c r="D37" s="50">
        <v>12</v>
      </c>
      <c r="E37" s="49">
        <v>26</v>
      </c>
      <c r="F37" s="50">
        <v>12</v>
      </c>
      <c r="G37" s="49">
        <v>28</v>
      </c>
      <c r="H37" s="50">
        <v>12</v>
      </c>
      <c r="I37" s="54">
        <v>30</v>
      </c>
      <c r="J37" s="50">
        <v>12</v>
      </c>
      <c r="K37" s="56">
        <v>32</v>
      </c>
      <c r="L37" s="50">
        <v>12</v>
      </c>
      <c r="M37" s="56">
        <v>34</v>
      </c>
      <c r="N37" s="50">
        <v>12</v>
      </c>
      <c r="O37" s="51">
        <v>35</v>
      </c>
      <c r="P37" s="50">
        <v>12</v>
      </c>
      <c r="Q37" s="56">
        <v>36</v>
      </c>
      <c r="R37" s="50">
        <v>12</v>
      </c>
      <c r="S37" s="51">
        <v>37</v>
      </c>
      <c r="T37" s="50">
        <v>12</v>
      </c>
      <c r="U37" s="56">
        <v>39</v>
      </c>
      <c r="V37" s="50">
        <v>12</v>
      </c>
      <c r="W37" s="56">
        <v>39</v>
      </c>
      <c r="X37" s="50">
        <v>12</v>
      </c>
      <c r="Y37" s="56">
        <v>39</v>
      </c>
      <c r="Z37" s="50">
        <v>12</v>
      </c>
      <c r="AA37" s="56">
        <v>39</v>
      </c>
      <c r="AB37" s="50">
        <v>12</v>
      </c>
      <c r="AC37" s="56">
        <v>39</v>
      </c>
      <c r="AD37" s="50">
        <v>12</v>
      </c>
      <c r="AE37" s="56">
        <v>39</v>
      </c>
      <c r="AF37" s="50">
        <v>12</v>
      </c>
      <c r="AG37" s="56">
        <v>39</v>
      </c>
      <c r="AH37" s="50">
        <v>12</v>
      </c>
      <c r="AI37" s="56">
        <v>39</v>
      </c>
      <c r="AJ37" s="50">
        <v>12</v>
      </c>
      <c r="AK37" s="56">
        <v>39</v>
      </c>
      <c r="AL37" s="50">
        <v>12</v>
      </c>
      <c r="AM37" s="56">
        <v>39</v>
      </c>
      <c r="AN37" s="50">
        <v>12</v>
      </c>
      <c r="AO37" s="56">
        <v>39</v>
      </c>
      <c r="AP37" s="50">
        <v>12</v>
      </c>
      <c r="AQ37" s="56">
        <v>39</v>
      </c>
      <c r="AR37" s="52">
        <v>12</v>
      </c>
    </row>
    <row r="38" spans="1:44" ht="25.5" customHeight="1" thickBot="1" thickTop="1">
      <c r="A38" s="49">
        <v>23</v>
      </c>
      <c r="B38" s="50">
        <v>13</v>
      </c>
      <c r="C38" s="49">
        <v>25</v>
      </c>
      <c r="D38" s="50">
        <v>13</v>
      </c>
      <c r="E38" s="49">
        <v>27</v>
      </c>
      <c r="F38" s="50">
        <v>13</v>
      </c>
      <c r="G38" s="49">
        <v>29</v>
      </c>
      <c r="H38" s="50">
        <v>13</v>
      </c>
      <c r="I38" s="51">
        <v>31</v>
      </c>
      <c r="J38" s="50">
        <v>13</v>
      </c>
      <c r="K38" s="51">
        <v>33</v>
      </c>
      <c r="L38" s="50">
        <v>13</v>
      </c>
      <c r="M38" s="51">
        <v>35</v>
      </c>
      <c r="N38" s="50">
        <v>13</v>
      </c>
      <c r="O38" s="56">
        <v>36</v>
      </c>
      <c r="P38" s="50">
        <v>13</v>
      </c>
      <c r="Q38" s="51">
        <v>37</v>
      </c>
      <c r="R38" s="50">
        <v>13</v>
      </c>
      <c r="S38" s="56">
        <v>39</v>
      </c>
      <c r="T38" s="50">
        <v>13</v>
      </c>
      <c r="U38" s="51">
        <v>41</v>
      </c>
      <c r="V38" s="50">
        <v>13</v>
      </c>
      <c r="W38" s="51">
        <v>41</v>
      </c>
      <c r="X38" s="50">
        <v>13</v>
      </c>
      <c r="Y38" s="51">
        <v>41</v>
      </c>
      <c r="Z38" s="50">
        <v>13</v>
      </c>
      <c r="AA38" s="51">
        <v>41</v>
      </c>
      <c r="AB38" s="50">
        <v>13</v>
      </c>
      <c r="AC38" s="51">
        <v>41</v>
      </c>
      <c r="AD38" s="50">
        <v>13</v>
      </c>
      <c r="AE38" s="51">
        <v>41</v>
      </c>
      <c r="AF38" s="50">
        <v>13</v>
      </c>
      <c r="AG38" s="51">
        <v>41</v>
      </c>
      <c r="AH38" s="50">
        <v>13</v>
      </c>
      <c r="AI38" s="51">
        <v>41</v>
      </c>
      <c r="AJ38" s="50">
        <v>13</v>
      </c>
      <c r="AK38" s="51">
        <v>41</v>
      </c>
      <c r="AL38" s="50">
        <v>13</v>
      </c>
      <c r="AM38" s="51">
        <v>41</v>
      </c>
      <c r="AN38" s="50">
        <v>13</v>
      </c>
      <c r="AO38" s="51">
        <v>41</v>
      </c>
      <c r="AP38" s="50">
        <v>13</v>
      </c>
      <c r="AQ38" s="51">
        <v>41</v>
      </c>
      <c r="AR38" s="52">
        <v>13</v>
      </c>
    </row>
    <row r="39" spans="1:44" ht="25.5" customHeight="1" thickBot="1" thickTop="1">
      <c r="A39" s="49">
        <v>24</v>
      </c>
      <c r="B39" s="50">
        <v>14</v>
      </c>
      <c r="C39" s="49">
        <v>26</v>
      </c>
      <c r="D39" s="50">
        <v>14</v>
      </c>
      <c r="E39" s="49">
        <v>28</v>
      </c>
      <c r="F39" s="50">
        <v>14</v>
      </c>
      <c r="G39" s="54">
        <v>30</v>
      </c>
      <c r="H39" s="50">
        <v>14</v>
      </c>
      <c r="I39" s="56">
        <v>32</v>
      </c>
      <c r="J39" s="50">
        <v>14</v>
      </c>
      <c r="K39" s="56">
        <v>34</v>
      </c>
      <c r="L39" s="50">
        <v>14</v>
      </c>
      <c r="M39" s="56">
        <v>36</v>
      </c>
      <c r="N39" s="50">
        <v>14</v>
      </c>
      <c r="O39" s="51">
        <v>37</v>
      </c>
      <c r="P39" s="50">
        <v>14</v>
      </c>
      <c r="Q39" s="56">
        <v>39</v>
      </c>
      <c r="R39" s="50">
        <v>14</v>
      </c>
      <c r="S39" s="51">
        <v>41</v>
      </c>
      <c r="T39" s="50">
        <v>14</v>
      </c>
      <c r="U39" s="56">
        <v>43</v>
      </c>
      <c r="V39" s="50">
        <v>14</v>
      </c>
      <c r="W39" s="56">
        <v>43</v>
      </c>
      <c r="X39" s="50">
        <v>14</v>
      </c>
      <c r="Y39" s="56">
        <v>43</v>
      </c>
      <c r="Z39" s="50">
        <v>14</v>
      </c>
      <c r="AA39" s="56">
        <v>43</v>
      </c>
      <c r="AB39" s="50">
        <v>14</v>
      </c>
      <c r="AC39" s="56">
        <v>43</v>
      </c>
      <c r="AD39" s="50">
        <v>14</v>
      </c>
      <c r="AE39" s="56">
        <v>43</v>
      </c>
      <c r="AF39" s="50">
        <v>14</v>
      </c>
      <c r="AG39" s="56">
        <v>43</v>
      </c>
      <c r="AH39" s="50">
        <v>14</v>
      </c>
      <c r="AI39" s="56">
        <v>43</v>
      </c>
      <c r="AJ39" s="50">
        <v>14</v>
      </c>
      <c r="AK39" s="56">
        <v>43</v>
      </c>
      <c r="AL39" s="50">
        <v>14</v>
      </c>
      <c r="AM39" s="56">
        <v>43</v>
      </c>
      <c r="AN39" s="50">
        <v>14</v>
      </c>
      <c r="AO39" s="56">
        <v>43</v>
      </c>
      <c r="AP39" s="50">
        <v>14</v>
      </c>
      <c r="AQ39" s="56">
        <v>43</v>
      </c>
      <c r="AR39" s="52">
        <v>14</v>
      </c>
    </row>
    <row r="40" spans="1:44" ht="25.5" customHeight="1" thickBot="1" thickTop="1">
      <c r="A40" s="49">
        <v>25</v>
      </c>
      <c r="B40" s="50">
        <v>15</v>
      </c>
      <c r="C40" s="49">
        <v>27</v>
      </c>
      <c r="D40" s="50">
        <v>15</v>
      </c>
      <c r="E40" s="49">
        <v>29</v>
      </c>
      <c r="F40" s="50">
        <v>15</v>
      </c>
      <c r="G40" s="51">
        <v>31</v>
      </c>
      <c r="H40" s="50">
        <v>15</v>
      </c>
      <c r="I40" s="51">
        <v>33</v>
      </c>
      <c r="J40" s="50">
        <v>15</v>
      </c>
      <c r="K40" s="51">
        <v>35</v>
      </c>
      <c r="L40" s="50">
        <v>15</v>
      </c>
      <c r="M40" s="51">
        <v>38</v>
      </c>
      <c r="N40" s="50">
        <v>15</v>
      </c>
      <c r="O40" s="56">
        <v>39</v>
      </c>
      <c r="P40" s="50">
        <v>15</v>
      </c>
      <c r="Q40" s="51">
        <v>41</v>
      </c>
      <c r="R40" s="50">
        <v>15</v>
      </c>
      <c r="S40" s="56">
        <v>43</v>
      </c>
      <c r="T40" s="50">
        <v>15</v>
      </c>
      <c r="U40" s="51">
        <v>45</v>
      </c>
      <c r="V40" s="50">
        <v>15</v>
      </c>
      <c r="W40" s="51">
        <v>45</v>
      </c>
      <c r="X40" s="50">
        <v>15</v>
      </c>
      <c r="Y40" s="51">
        <v>45</v>
      </c>
      <c r="Z40" s="50">
        <v>15</v>
      </c>
      <c r="AA40" s="51">
        <v>45</v>
      </c>
      <c r="AB40" s="50">
        <v>15</v>
      </c>
      <c r="AC40" s="51">
        <v>45</v>
      </c>
      <c r="AD40" s="50">
        <v>15</v>
      </c>
      <c r="AE40" s="51">
        <v>45</v>
      </c>
      <c r="AF40" s="50">
        <v>15</v>
      </c>
      <c r="AG40" s="51">
        <v>45</v>
      </c>
      <c r="AH40" s="50">
        <v>15</v>
      </c>
      <c r="AI40" s="51">
        <v>45</v>
      </c>
      <c r="AJ40" s="50">
        <v>15</v>
      </c>
      <c r="AK40" s="51">
        <v>45</v>
      </c>
      <c r="AL40" s="50">
        <v>15</v>
      </c>
      <c r="AM40" s="51">
        <v>45</v>
      </c>
      <c r="AN40" s="50">
        <v>15</v>
      </c>
      <c r="AO40" s="51">
        <v>45</v>
      </c>
      <c r="AP40" s="50">
        <v>15</v>
      </c>
      <c r="AQ40" s="51">
        <v>45</v>
      </c>
      <c r="AR40" s="52">
        <v>15</v>
      </c>
    </row>
    <row r="41" spans="1:44" ht="25.5" customHeight="1" thickBot="1" thickTop="1">
      <c r="A41" s="49">
        <v>26</v>
      </c>
      <c r="B41" s="50">
        <v>16</v>
      </c>
      <c r="C41" s="49">
        <v>28</v>
      </c>
      <c r="D41" s="50">
        <v>16</v>
      </c>
      <c r="E41" s="54">
        <v>30</v>
      </c>
      <c r="F41" s="50">
        <v>16</v>
      </c>
      <c r="G41" s="56">
        <v>32</v>
      </c>
      <c r="H41" s="50">
        <v>16</v>
      </c>
      <c r="I41" s="56">
        <v>34</v>
      </c>
      <c r="J41" s="50">
        <v>16</v>
      </c>
      <c r="K41" s="56">
        <v>36</v>
      </c>
      <c r="L41" s="50">
        <v>16</v>
      </c>
      <c r="M41" s="56">
        <v>40</v>
      </c>
      <c r="N41" s="50">
        <v>16</v>
      </c>
      <c r="O41" s="51">
        <v>41</v>
      </c>
      <c r="P41" s="50">
        <v>16</v>
      </c>
      <c r="Q41" s="56">
        <v>43</v>
      </c>
      <c r="R41" s="50">
        <v>16</v>
      </c>
      <c r="S41" s="51">
        <v>45</v>
      </c>
      <c r="T41" s="50">
        <v>16</v>
      </c>
      <c r="U41" s="56">
        <v>47</v>
      </c>
      <c r="V41" s="50">
        <v>16</v>
      </c>
      <c r="W41" s="56">
        <v>47</v>
      </c>
      <c r="X41" s="50">
        <v>16</v>
      </c>
      <c r="Y41" s="56">
        <v>47</v>
      </c>
      <c r="Z41" s="50">
        <v>16</v>
      </c>
      <c r="AA41" s="56">
        <v>47</v>
      </c>
      <c r="AB41" s="50">
        <v>16</v>
      </c>
      <c r="AC41" s="56">
        <v>47</v>
      </c>
      <c r="AD41" s="50">
        <v>16</v>
      </c>
      <c r="AE41" s="56">
        <v>47</v>
      </c>
      <c r="AF41" s="50">
        <v>16</v>
      </c>
      <c r="AG41" s="56">
        <v>47</v>
      </c>
      <c r="AH41" s="50">
        <v>16</v>
      </c>
      <c r="AI41" s="56">
        <v>47</v>
      </c>
      <c r="AJ41" s="50">
        <v>16</v>
      </c>
      <c r="AK41" s="56">
        <v>47</v>
      </c>
      <c r="AL41" s="50">
        <v>16</v>
      </c>
      <c r="AM41" s="56">
        <v>47</v>
      </c>
      <c r="AN41" s="50">
        <v>16</v>
      </c>
      <c r="AO41" s="56">
        <v>47</v>
      </c>
      <c r="AP41" s="50">
        <v>16</v>
      </c>
      <c r="AQ41" s="56">
        <v>47</v>
      </c>
      <c r="AR41" s="52">
        <v>16</v>
      </c>
    </row>
    <row r="42" spans="1:44" ht="25.5" customHeight="1" thickBot="1" thickTop="1">
      <c r="A42" s="49">
        <v>27</v>
      </c>
      <c r="B42" s="50">
        <v>17</v>
      </c>
      <c r="C42" s="49">
        <v>29</v>
      </c>
      <c r="D42" s="50">
        <v>17</v>
      </c>
      <c r="E42" s="51">
        <v>31</v>
      </c>
      <c r="F42" s="50">
        <v>17</v>
      </c>
      <c r="G42" s="51">
        <v>33</v>
      </c>
      <c r="H42" s="50">
        <v>17</v>
      </c>
      <c r="I42" s="51">
        <v>35</v>
      </c>
      <c r="J42" s="50">
        <v>17</v>
      </c>
      <c r="K42" s="51">
        <v>37</v>
      </c>
      <c r="L42" s="50">
        <v>17</v>
      </c>
      <c r="M42" s="51">
        <v>42</v>
      </c>
      <c r="N42" s="50">
        <v>17</v>
      </c>
      <c r="O42" s="56">
        <v>43</v>
      </c>
      <c r="P42" s="50">
        <v>17</v>
      </c>
      <c r="Q42" s="51">
        <v>45</v>
      </c>
      <c r="R42" s="50">
        <v>17</v>
      </c>
      <c r="S42" s="56">
        <v>47</v>
      </c>
      <c r="T42" s="50">
        <v>17</v>
      </c>
      <c r="U42" s="51">
        <v>49</v>
      </c>
      <c r="V42" s="50">
        <v>17</v>
      </c>
      <c r="W42" s="51">
        <v>49</v>
      </c>
      <c r="X42" s="50">
        <v>17</v>
      </c>
      <c r="Y42" s="51">
        <v>49</v>
      </c>
      <c r="Z42" s="50">
        <v>17</v>
      </c>
      <c r="AA42" s="51">
        <v>49</v>
      </c>
      <c r="AB42" s="50">
        <v>17</v>
      </c>
      <c r="AC42" s="51">
        <v>49</v>
      </c>
      <c r="AD42" s="50">
        <v>17</v>
      </c>
      <c r="AE42" s="51">
        <v>49</v>
      </c>
      <c r="AF42" s="50">
        <v>17</v>
      </c>
      <c r="AG42" s="51">
        <v>49</v>
      </c>
      <c r="AH42" s="50">
        <v>17</v>
      </c>
      <c r="AI42" s="51">
        <v>49</v>
      </c>
      <c r="AJ42" s="50">
        <v>17</v>
      </c>
      <c r="AK42" s="51">
        <v>49</v>
      </c>
      <c r="AL42" s="50">
        <v>17</v>
      </c>
      <c r="AM42" s="51">
        <v>49</v>
      </c>
      <c r="AN42" s="50">
        <v>17</v>
      </c>
      <c r="AO42" s="51">
        <v>49</v>
      </c>
      <c r="AP42" s="50">
        <v>17</v>
      </c>
      <c r="AQ42" s="51">
        <v>49</v>
      </c>
      <c r="AR42" s="52">
        <v>17</v>
      </c>
    </row>
    <row r="43" spans="1:44" ht="25.5" customHeight="1" thickBot="1" thickTop="1">
      <c r="A43" s="49">
        <v>28</v>
      </c>
      <c r="B43" s="50">
        <v>18</v>
      </c>
      <c r="C43" s="54">
        <v>30</v>
      </c>
      <c r="D43" s="50">
        <v>18</v>
      </c>
      <c r="E43" s="56">
        <v>32</v>
      </c>
      <c r="F43" s="50">
        <v>18</v>
      </c>
      <c r="G43" s="56">
        <v>34</v>
      </c>
      <c r="H43" s="50">
        <v>18</v>
      </c>
      <c r="I43" s="56">
        <v>36</v>
      </c>
      <c r="J43" s="50">
        <v>18</v>
      </c>
      <c r="K43" s="56">
        <v>38</v>
      </c>
      <c r="L43" s="50">
        <v>18</v>
      </c>
      <c r="M43" s="56">
        <v>44</v>
      </c>
      <c r="N43" s="50">
        <v>18</v>
      </c>
      <c r="O43" s="51">
        <v>45</v>
      </c>
      <c r="P43" s="50">
        <v>18</v>
      </c>
      <c r="Q43" s="56">
        <v>47</v>
      </c>
      <c r="R43" s="50">
        <v>18</v>
      </c>
      <c r="S43" s="51">
        <v>49</v>
      </c>
      <c r="T43" s="50">
        <v>18</v>
      </c>
      <c r="U43" s="51">
        <v>51</v>
      </c>
      <c r="V43" s="50">
        <v>18</v>
      </c>
      <c r="W43" s="51">
        <v>51</v>
      </c>
      <c r="X43" s="50">
        <v>18</v>
      </c>
      <c r="Y43" s="51">
        <v>51</v>
      </c>
      <c r="Z43" s="50">
        <v>18</v>
      </c>
      <c r="AA43" s="51">
        <v>51</v>
      </c>
      <c r="AB43" s="50">
        <v>18</v>
      </c>
      <c r="AC43" s="51">
        <v>51</v>
      </c>
      <c r="AD43" s="50">
        <v>18</v>
      </c>
      <c r="AE43" s="51">
        <v>51</v>
      </c>
      <c r="AF43" s="50">
        <v>18</v>
      </c>
      <c r="AG43" s="51">
        <v>51</v>
      </c>
      <c r="AH43" s="50">
        <v>18</v>
      </c>
      <c r="AI43" s="51">
        <v>51</v>
      </c>
      <c r="AJ43" s="50">
        <v>18</v>
      </c>
      <c r="AK43" s="51">
        <v>51</v>
      </c>
      <c r="AL43" s="50">
        <v>18</v>
      </c>
      <c r="AM43" s="51">
        <v>51</v>
      </c>
      <c r="AN43" s="50">
        <v>18</v>
      </c>
      <c r="AO43" s="51">
        <v>51</v>
      </c>
      <c r="AP43" s="50">
        <v>18</v>
      </c>
      <c r="AQ43" s="51">
        <v>51</v>
      </c>
      <c r="AR43" s="52">
        <v>18</v>
      </c>
    </row>
    <row r="44" spans="1:44" ht="25.5" customHeight="1" thickBot="1" thickTop="1">
      <c r="A44" s="49">
        <v>29</v>
      </c>
      <c r="B44" s="50">
        <v>19</v>
      </c>
      <c r="C44" s="51">
        <v>31</v>
      </c>
      <c r="D44" s="50">
        <v>19</v>
      </c>
      <c r="E44" s="51">
        <v>33</v>
      </c>
      <c r="F44" s="50">
        <v>19</v>
      </c>
      <c r="G44" s="51">
        <v>35</v>
      </c>
      <c r="H44" s="50">
        <v>19</v>
      </c>
      <c r="I44" s="51">
        <v>37</v>
      </c>
      <c r="J44" s="50">
        <v>19</v>
      </c>
      <c r="K44" s="51">
        <v>39</v>
      </c>
      <c r="L44" s="50">
        <v>19</v>
      </c>
      <c r="M44" s="51">
        <v>46</v>
      </c>
      <c r="N44" s="50">
        <v>19</v>
      </c>
      <c r="O44" s="56">
        <v>47</v>
      </c>
      <c r="P44" s="50">
        <v>19</v>
      </c>
      <c r="Q44" s="51">
        <v>49</v>
      </c>
      <c r="R44" s="50">
        <v>19</v>
      </c>
      <c r="S44" s="51">
        <v>51</v>
      </c>
      <c r="T44" s="50">
        <v>19</v>
      </c>
      <c r="U44" s="51">
        <v>53</v>
      </c>
      <c r="V44" s="50">
        <v>19</v>
      </c>
      <c r="W44" s="51">
        <v>53</v>
      </c>
      <c r="X44" s="50">
        <v>19</v>
      </c>
      <c r="Y44" s="51">
        <v>53</v>
      </c>
      <c r="Z44" s="50">
        <v>19</v>
      </c>
      <c r="AA44" s="51">
        <v>53</v>
      </c>
      <c r="AB44" s="50">
        <v>19</v>
      </c>
      <c r="AC44" s="51">
        <v>53</v>
      </c>
      <c r="AD44" s="50">
        <v>19</v>
      </c>
      <c r="AE44" s="51">
        <v>53</v>
      </c>
      <c r="AF44" s="50">
        <v>19</v>
      </c>
      <c r="AG44" s="51">
        <v>53</v>
      </c>
      <c r="AH44" s="50">
        <v>19</v>
      </c>
      <c r="AI44" s="51">
        <v>53</v>
      </c>
      <c r="AJ44" s="50">
        <v>19</v>
      </c>
      <c r="AK44" s="51">
        <v>53</v>
      </c>
      <c r="AL44" s="50">
        <v>19</v>
      </c>
      <c r="AM44" s="51">
        <v>53</v>
      </c>
      <c r="AN44" s="50">
        <v>19</v>
      </c>
      <c r="AO44" s="51">
        <v>53</v>
      </c>
      <c r="AP44" s="50">
        <v>19</v>
      </c>
      <c r="AQ44" s="51">
        <v>53</v>
      </c>
      <c r="AR44" s="52">
        <v>19</v>
      </c>
    </row>
    <row r="45" spans="1:44" ht="25.5" customHeight="1" thickBot="1" thickTop="1">
      <c r="A45" s="54">
        <v>45</v>
      </c>
      <c r="B45" s="55">
        <v>20</v>
      </c>
      <c r="C45" s="54">
        <v>45</v>
      </c>
      <c r="D45" s="55">
        <v>20</v>
      </c>
      <c r="E45" s="54">
        <v>45</v>
      </c>
      <c r="F45" s="55">
        <v>20</v>
      </c>
      <c r="G45" s="56">
        <v>50</v>
      </c>
      <c r="H45" s="55">
        <v>20</v>
      </c>
      <c r="I45" s="56">
        <v>50</v>
      </c>
      <c r="J45" s="55">
        <v>20</v>
      </c>
      <c r="K45" s="56">
        <v>50</v>
      </c>
      <c r="L45" s="55">
        <v>20</v>
      </c>
      <c r="M45" s="56">
        <v>60</v>
      </c>
      <c r="N45" s="55">
        <v>20</v>
      </c>
      <c r="O45" s="56">
        <v>60</v>
      </c>
      <c r="P45" s="55">
        <v>20</v>
      </c>
      <c r="Q45" s="56">
        <v>60</v>
      </c>
      <c r="R45" s="55">
        <v>20</v>
      </c>
      <c r="S45" s="56">
        <v>60</v>
      </c>
      <c r="T45" s="55">
        <v>20</v>
      </c>
      <c r="U45" s="56">
        <v>60</v>
      </c>
      <c r="V45" s="55">
        <v>20</v>
      </c>
      <c r="W45" s="56">
        <v>60</v>
      </c>
      <c r="X45" s="55">
        <v>20</v>
      </c>
      <c r="Y45" s="56">
        <v>60</v>
      </c>
      <c r="Z45" s="55">
        <v>20</v>
      </c>
      <c r="AA45" s="56">
        <v>60</v>
      </c>
      <c r="AB45" s="55">
        <v>20</v>
      </c>
      <c r="AC45" s="56">
        <v>60</v>
      </c>
      <c r="AD45" s="55">
        <v>20</v>
      </c>
      <c r="AE45" s="56">
        <v>60</v>
      </c>
      <c r="AF45" s="55">
        <v>20</v>
      </c>
      <c r="AG45" s="56">
        <v>60</v>
      </c>
      <c r="AH45" s="55">
        <v>20</v>
      </c>
      <c r="AI45" s="56">
        <v>60</v>
      </c>
      <c r="AJ45" s="55">
        <v>20</v>
      </c>
      <c r="AK45" s="56">
        <v>60</v>
      </c>
      <c r="AL45" s="55">
        <v>20</v>
      </c>
      <c r="AM45" s="56">
        <v>60</v>
      </c>
      <c r="AN45" s="55">
        <v>20</v>
      </c>
      <c r="AO45" s="56">
        <v>60</v>
      </c>
      <c r="AP45" s="55">
        <v>20</v>
      </c>
      <c r="AQ45" s="56">
        <v>56</v>
      </c>
      <c r="AR45" s="57">
        <v>20</v>
      </c>
    </row>
    <row r="46" ht="13.5" thickTop="1"/>
  </sheetData>
  <sheetProtection/>
  <printOptions gridLines="1"/>
  <pageMargins left="0.787401575" right="0.787401575" top="0.984251969" bottom="0.984251969" header="0.4921259845" footer="0.4921259845"/>
  <pageSetup fitToWidth="2" fitToHeight="1" horizontalDpi="300" verticalDpi="300" orientation="landscape" paperSize="9" scale="40" r:id="rId1"/>
  <headerFooter alignWithMargins="0">
    <oddHeader>&amp;C&amp;"Arial,Gras"&amp;16TEST DE DETENTE VERTICALE
Barème 9-18 ans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5"/>
  <sheetViews>
    <sheetView zoomScalePageLayoutView="0" workbookViewId="0" topLeftCell="A1">
      <pane xSplit="1" ySplit="2" topLeftCell="U2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4" sqref="A44"/>
    </sheetView>
  </sheetViews>
  <sheetFormatPr defaultColWidth="11.421875" defaultRowHeight="12.75"/>
  <sheetData>
    <row r="1" spans="1:44" ht="25.5" customHeight="1">
      <c r="A1" s="60" t="s">
        <v>13</v>
      </c>
      <c r="B1" s="58"/>
      <c r="C1" s="58"/>
      <c r="D1" s="58"/>
      <c r="E1" s="58"/>
      <c r="F1" s="58"/>
      <c r="G1" s="66"/>
      <c r="H1" s="67"/>
      <c r="I1" s="66"/>
      <c r="J1" s="67"/>
      <c r="K1" s="66"/>
      <c r="L1" s="67"/>
      <c r="M1" s="66"/>
      <c r="N1" s="67"/>
      <c r="O1" s="66"/>
      <c r="P1" s="67"/>
      <c r="Q1" s="66"/>
      <c r="R1" s="67"/>
      <c r="S1" s="66"/>
      <c r="T1" s="67"/>
      <c r="U1" s="66"/>
      <c r="V1" s="67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spans="1:44" ht="25.5" customHeight="1" thickBot="1">
      <c r="A2" s="59" t="s">
        <v>14</v>
      </c>
      <c r="B2" s="59"/>
      <c r="C2" s="59" t="s">
        <v>15</v>
      </c>
      <c r="D2" s="59"/>
      <c r="E2" s="59" t="s">
        <v>16</v>
      </c>
      <c r="F2" s="59"/>
      <c r="G2" s="59" t="s">
        <v>17</v>
      </c>
      <c r="H2" s="59"/>
      <c r="I2" s="59" t="s">
        <v>18</v>
      </c>
      <c r="J2" s="59"/>
      <c r="K2" s="59" t="s">
        <v>19</v>
      </c>
      <c r="L2" s="59"/>
      <c r="M2" s="59" t="s">
        <v>20</v>
      </c>
      <c r="N2" s="59"/>
      <c r="O2" s="59" t="s">
        <v>21</v>
      </c>
      <c r="P2" s="59"/>
      <c r="Q2" s="59" t="s">
        <v>22</v>
      </c>
      <c r="R2" s="59"/>
      <c r="S2" s="59" t="s">
        <v>23</v>
      </c>
      <c r="T2" s="59"/>
      <c r="U2" s="59" t="s">
        <v>24</v>
      </c>
      <c r="V2" s="59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spans="1:44" ht="25.5" customHeight="1" thickTop="1">
      <c r="A3" s="68">
        <v>2</v>
      </c>
      <c r="B3" s="69">
        <v>0</v>
      </c>
      <c r="C3" s="70">
        <v>2</v>
      </c>
      <c r="D3" s="69">
        <v>0</v>
      </c>
      <c r="E3" s="70">
        <v>2</v>
      </c>
      <c r="F3" s="69">
        <v>0</v>
      </c>
      <c r="G3" s="70">
        <v>2</v>
      </c>
      <c r="H3" s="69">
        <v>0</v>
      </c>
      <c r="I3" s="70">
        <v>2</v>
      </c>
      <c r="J3" s="69">
        <v>0</v>
      </c>
      <c r="K3" s="70">
        <v>2</v>
      </c>
      <c r="L3" s="69">
        <v>0</v>
      </c>
      <c r="M3" s="70">
        <v>2</v>
      </c>
      <c r="N3" s="69">
        <v>0</v>
      </c>
      <c r="O3" s="70">
        <v>2</v>
      </c>
      <c r="P3" s="69">
        <v>0</v>
      </c>
      <c r="Q3" s="70">
        <v>2</v>
      </c>
      <c r="R3" s="69">
        <v>0</v>
      </c>
      <c r="S3" s="70">
        <v>2</v>
      </c>
      <c r="T3" s="69">
        <v>0</v>
      </c>
      <c r="U3" s="70">
        <v>2</v>
      </c>
      <c r="V3" s="69">
        <v>0</v>
      </c>
      <c r="W3" s="70">
        <v>2</v>
      </c>
      <c r="X3" s="69">
        <v>0</v>
      </c>
      <c r="Y3" s="70">
        <v>2</v>
      </c>
      <c r="Z3" s="69">
        <v>0</v>
      </c>
      <c r="AA3" s="70">
        <v>2</v>
      </c>
      <c r="AB3" s="69">
        <v>0</v>
      </c>
      <c r="AC3" s="70">
        <v>2</v>
      </c>
      <c r="AD3" s="69">
        <v>0</v>
      </c>
      <c r="AE3" s="70">
        <v>2</v>
      </c>
      <c r="AF3" s="69">
        <v>0</v>
      </c>
      <c r="AG3" s="70">
        <v>2</v>
      </c>
      <c r="AH3" s="69">
        <v>0</v>
      </c>
      <c r="AI3" s="70">
        <v>2</v>
      </c>
      <c r="AJ3" s="69">
        <v>0</v>
      </c>
      <c r="AK3" s="70">
        <v>2</v>
      </c>
      <c r="AL3" s="69">
        <v>0</v>
      </c>
      <c r="AM3" s="70">
        <v>2</v>
      </c>
      <c r="AN3" s="69">
        <v>0</v>
      </c>
      <c r="AO3" s="70">
        <v>2</v>
      </c>
      <c r="AP3" s="69">
        <v>0</v>
      </c>
      <c r="AQ3" s="70">
        <v>2</v>
      </c>
      <c r="AR3" s="71">
        <v>0</v>
      </c>
    </row>
    <row r="4" spans="1:44" ht="25.5" customHeight="1">
      <c r="A4" s="72">
        <v>13</v>
      </c>
      <c r="B4" s="53">
        <v>1</v>
      </c>
      <c r="C4" s="73">
        <v>15</v>
      </c>
      <c r="D4" s="53">
        <v>1</v>
      </c>
      <c r="E4" s="73">
        <v>18</v>
      </c>
      <c r="F4" s="53">
        <v>1</v>
      </c>
      <c r="G4" s="73">
        <v>19</v>
      </c>
      <c r="H4" s="53">
        <v>1</v>
      </c>
      <c r="I4" s="73">
        <v>25</v>
      </c>
      <c r="J4" s="53">
        <v>1</v>
      </c>
      <c r="K4" s="73">
        <v>23</v>
      </c>
      <c r="L4" s="53">
        <v>1</v>
      </c>
      <c r="M4" s="73">
        <v>27</v>
      </c>
      <c r="N4" s="53">
        <v>1</v>
      </c>
      <c r="O4" s="73">
        <v>31</v>
      </c>
      <c r="P4" s="53">
        <v>1</v>
      </c>
      <c r="Q4" s="73">
        <v>35</v>
      </c>
      <c r="R4" s="53">
        <v>1</v>
      </c>
      <c r="S4" s="73">
        <v>37</v>
      </c>
      <c r="T4" s="53">
        <v>1</v>
      </c>
      <c r="U4" s="73">
        <v>39</v>
      </c>
      <c r="V4" s="53">
        <v>1</v>
      </c>
      <c r="W4" s="73">
        <v>39</v>
      </c>
      <c r="X4" s="53">
        <v>1</v>
      </c>
      <c r="Y4" s="73">
        <v>39</v>
      </c>
      <c r="Z4" s="53">
        <v>1</v>
      </c>
      <c r="AA4" s="73">
        <v>39</v>
      </c>
      <c r="AB4" s="53">
        <v>1</v>
      </c>
      <c r="AC4" s="73">
        <v>39</v>
      </c>
      <c r="AD4" s="53">
        <v>1</v>
      </c>
      <c r="AE4" s="73">
        <v>39</v>
      </c>
      <c r="AF4" s="53">
        <v>1</v>
      </c>
      <c r="AG4" s="73">
        <v>39</v>
      </c>
      <c r="AH4" s="53">
        <v>1</v>
      </c>
      <c r="AI4" s="73">
        <v>39</v>
      </c>
      <c r="AJ4" s="53">
        <v>1</v>
      </c>
      <c r="AK4" s="73">
        <v>39</v>
      </c>
      <c r="AL4" s="53">
        <v>1</v>
      </c>
      <c r="AM4" s="73">
        <v>39</v>
      </c>
      <c r="AN4" s="53">
        <v>1</v>
      </c>
      <c r="AO4" s="73">
        <v>39</v>
      </c>
      <c r="AP4" s="53">
        <v>1</v>
      </c>
      <c r="AQ4" s="73">
        <v>39</v>
      </c>
      <c r="AR4" s="74">
        <v>1</v>
      </c>
    </row>
    <row r="5" spans="1:44" ht="25.5" customHeight="1">
      <c r="A5" s="72">
        <v>14</v>
      </c>
      <c r="B5" s="53">
        <v>2</v>
      </c>
      <c r="C5" s="73">
        <v>16</v>
      </c>
      <c r="D5" s="53">
        <v>2</v>
      </c>
      <c r="E5" s="73">
        <v>19</v>
      </c>
      <c r="F5" s="53">
        <v>2</v>
      </c>
      <c r="G5" s="73">
        <v>20</v>
      </c>
      <c r="H5" s="53">
        <v>2</v>
      </c>
      <c r="I5" s="73">
        <v>26</v>
      </c>
      <c r="J5" s="53">
        <v>2</v>
      </c>
      <c r="K5" s="73">
        <v>24</v>
      </c>
      <c r="L5" s="53">
        <v>2</v>
      </c>
      <c r="M5" s="73">
        <v>28</v>
      </c>
      <c r="N5" s="53">
        <v>2</v>
      </c>
      <c r="O5" s="73">
        <v>32</v>
      </c>
      <c r="P5" s="53">
        <v>2</v>
      </c>
      <c r="Q5" s="73">
        <v>36</v>
      </c>
      <c r="R5" s="53">
        <v>2</v>
      </c>
      <c r="S5" s="73">
        <v>38</v>
      </c>
      <c r="T5" s="53">
        <v>2</v>
      </c>
      <c r="U5" s="73">
        <v>40</v>
      </c>
      <c r="V5" s="53">
        <v>2</v>
      </c>
      <c r="W5" s="73">
        <v>40</v>
      </c>
      <c r="X5" s="53">
        <v>2</v>
      </c>
      <c r="Y5" s="73">
        <v>40</v>
      </c>
      <c r="Z5" s="53">
        <v>2</v>
      </c>
      <c r="AA5" s="73">
        <v>40</v>
      </c>
      <c r="AB5" s="53">
        <v>2</v>
      </c>
      <c r="AC5" s="73">
        <v>40</v>
      </c>
      <c r="AD5" s="53">
        <v>2</v>
      </c>
      <c r="AE5" s="73">
        <v>40</v>
      </c>
      <c r="AF5" s="53">
        <v>2</v>
      </c>
      <c r="AG5" s="73">
        <v>40</v>
      </c>
      <c r="AH5" s="53">
        <v>2</v>
      </c>
      <c r="AI5" s="73">
        <v>40</v>
      </c>
      <c r="AJ5" s="53">
        <v>2</v>
      </c>
      <c r="AK5" s="73">
        <v>40</v>
      </c>
      <c r="AL5" s="53">
        <v>2</v>
      </c>
      <c r="AM5" s="73">
        <v>40</v>
      </c>
      <c r="AN5" s="53">
        <v>2</v>
      </c>
      <c r="AO5" s="73">
        <v>40</v>
      </c>
      <c r="AP5" s="53">
        <v>2</v>
      </c>
      <c r="AQ5" s="73">
        <v>40</v>
      </c>
      <c r="AR5" s="74">
        <v>2</v>
      </c>
    </row>
    <row r="6" spans="1:44" ht="25.5" customHeight="1">
      <c r="A6" s="72">
        <v>15</v>
      </c>
      <c r="B6" s="53">
        <v>3</v>
      </c>
      <c r="C6" s="73">
        <v>17</v>
      </c>
      <c r="D6" s="53">
        <v>3</v>
      </c>
      <c r="E6" s="73">
        <v>20</v>
      </c>
      <c r="F6" s="53">
        <v>3</v>
      </c>
      <c r="G6" s="73">
        <v>21</v>
      </c>
      <c r="H6" s="53">
        <v>3</v>
      </c>
      <c r="I6" s="73">
        <v>27</v>
      </c>
      <c r="J6" s="53">
        <v>3</v>
      </c>
      <c r="K6" s="73">
        <v>25</v>
      </c>
      <c r="L6" s="53">
        <v>3</v>
      </c>
      <c r="M6" s="73">
        <v>29</v>
      </c>
      <c r="N6" s="53">
        <v>3</v>
      </c>
      <c r="O6" s="73">
        <v>33</v>
      </c>
      <c r="P6" s="53">
        <v>3</v>
      </c>
      <c r="Q6" s="73">
        <v>37</v>
      </c>
      <c r="R6" s="53">
        <v>3</v>
      </c>
      <c r="S6" s="73">
        <v>39</v>
      </c>
      <c r="T6" s="53">
        <v>3</v>
      </c>
      <c r="U6" s="73">
        <v>41</v>
      </c>
      <c r="V6" s="53">
        <v>3</v>
      </c>
      <c r="W6" s="73">
        <v>41</v>
      </c>
      <c r="X6" s="53">
        <v>3</v>
      </c>
      <c r="Y6" s="73">
        <v>41</v>
      </c>
      <c r="Z6" s="53">
        <v>3</v>
      </c>
      <c r="AA6" s="73">
        <v>41</v>
      </c>
      <c r="AB6" s="53">
        <v>3</v>
      </c>
      <c r="AC6" s="73">
        <v>41</v>
      </c>
      <c r="AD6" s="53">
        <v>3</v>
      </c>
      <c r="AE6" s="73">
        <v>41</v>
      </c>
      <c r="AF6" s="53">
        <v>3</v>
      </c>
      <c r="AG6" s="73">
        <v>41</v>
      </c>
      <c r="AH6" s="53">
        <v>3</v>
      </c>
      <c r="AI6" s="73">
        <v>41</v>
      </c>
      <c r="AJ6" s="53">
        <v>3</v>
      </c>
      <c r="AK6" s="73">
        <v>41</v>
      </c>
      <c r="AL6" s="53">
        <v>3</v>
      </c>
      <c r="AM6" s="73">
        <v>41</v>
      </c>
      <c r="AN6" s="53">
        <v>3</v>
      </c>
      <c r="AO6" s="73">
        <v>41</v>
      </c>
      <c r="AP6" s="53">
        <v>3</v>
      </c>
      <c r="AQ6" s="73">
        <v>41</v>
      </c>
      <c r="AR6" s="74">
        <v>3</v>
      </c>
    </row>
    <row r="7" spans="1:44" ht="25.5" customHeight="1">
      <c r="A7" s="72">
        <v>16</v>
      </c>
      <c r="B7" s="53">
        <v>4</v>
      </c>
      <c r="C7" s="73">
        <v>18</v>
      </c>
      <c r="D7" s="53">
        <v>4</v>
      </c>
      <c r="E7" s="73">
        <v>21</v>
      </c>
      <c r="F7" s="53">
        <v>4</v>
      </c>
      <c r="G7" s="73">
        <v>22</v>
      </c>
      <c r="H7" s="53">
        <v>4</v>
      </c>
      <c r="I7" s="73">
        <v>28</v>
      </c>
      <c r="J7" s="53">
        <v>4</v>
      </c>
      <c r="K7" s="73">
        <v>26</v>
      </c>
      <c r="L7" s="53">
        <v>4</v>
      </c>
      <c r="M7" s="73">
        <v>30</v>
      </c>
      <c r="N7" s="53">
        <v>4</v>
      </c>
      <c r="O7" s="73">
        <v>34</v>
      </c>
      <c r="P7" s="53">
        <v>4</v>
      </c>
      <c r="Q7" s="73">
        <v>38</v>
      </c>
      <c r="R7" s="53">
        <v>4</v>
      </c>
      <c r="S7" s="73">
        <v>40</v>
      </c>
      <c r="T7" s="53">
        <v>4</v>
      </c>
      <c r="U7" s="73">
        <v>42</v>
      </c>
      <c r="V7" s="53">
        <v>4</v>
      </c>
      <c r="W7" s="73">
        <v>42</v>
      </c>
      <c r="X7" s="53">
        <v>4</v>
      </c>
      <c r="Y7" s="73">
        <v>42</v>
      </c>
      <c r="Z7" s="53">
        <v>4</v>
      </c>
      <c r="AA7" s="73">
        <v>42</v>
      </c>
      <c r="AB7" s="53">
        <v>4</v>
      </c>
      <c r="AC7" s="73">
        <v>42</v>
      </c>
      <c r="AD7" s="53">
        <v>4</v>
      </c>
      <c r="AE7" s="73">
        <v>42</v>
      </c>
      <c r="AF7" s="53">
        <v>4</v>
      </c>
      <c r="AG7" s="73">
        <v>42</v>
      </c>
      <c r="AH7" s="53">
        <v>4</v>
      </c>
      <c r="AI7" s="73">
        <v>42</v>
      </c>
      <c r="AJ7" s="53">
        <v>4</v>
      </c>
      <c r="AK7" s="73">
        <v>42</v>
      </c>
      <c r="AL7" s="53">
        <v>4</v>
      </c>
      <c r="AM7" s="73">
        <v>42</v>
      </c>
      <c r="AN7" s="53">
        <v>4</v>
      </c>
      <c r="AO7" s="73">
        <v>42</v>
      </c>
      <c r="AP7" s="53">
        <v>4</v>
      </c>
      <c r="AQ7" s="73">
        <v>42</v>
      </c>
      <c r="AR7" s="74">
        <v>4</v>
      </c>
    </row>
    <row r="8" spans="1:44" ht="25.5" customHeight="1">
      <c r="A8" s="72">
        <v>17</v>
      </c>
      <c r="B8" s="53">
        <v>5</v>
      </c>
      <c r="C8" s="73">
        <v>19</v>
      </c>
      <c r="D8" s="53">
        <v>5</v>
      </c>
      <c r="E8" s="73">
        <v>22</v>
      </c>
      <c r="F8" s="53">
        <v>5</v>
      </c>
      <c r="G8" s="73">
        <v>23</v>
      </c>
      <c r="H8" s="53">
        <v>5</v>
      </c>
      <c r="I8" s="73">
        <v>29</v>
      </c>
      <c r="J8" s="53">
        <v>5</v>
      </c>
      <c r="K8" s="73">
        <v>27</v>
      </c>
      <c r="L8" s="53">
        <v>5</v>
      </c>
      <c r="M8" s="73">
        <v>31</v>
      </c>
      <c r="N8" s="53">
        <v>5</v>
      </c>
      <c r="O8" s="73">
        <v>35</v>
      </c>
      <c r="P8" s="53">
        <v>5</v>
      </c>
      <c r="Q8" s="73">
        <v>39</v>
      </c>
      <c r="R8" s="53">
        <v>5</v>
      </c>
      <c r="S8" s="73">
        <v>41</v>
      </c>
      <c r="T8" s="53">
        <v>5</v>
      </c>
      <c r="U8" s="73">
        <v>43</v>
      </c>
      <c r="V8" s="53">
        <v>5</v>
      </c>
      <c r="W8" s="73">
        <v>43</v>
      </c>
      <c r="X8" s="53">
        <v>5</v>
      </c>
      <c r="Y8" s="73">
        <v>43</v>
      </c>
      <c r="Z8" s="53">
        <v>5</v>
      </c>
      <c r="AA8" s="73">
        <v>43</v>
      </c>
      <c r="AB8" s="53">
        <v>5</v>
      </c>
      <c r="AC8" s="73">
        <v>43</v>
      </c>
      <c r="AD8" s="53">
        <v>5</v>
      </c>
      <c r="AE8" s="73">
        <v>43</v>
      </c>
      <c r="AF8" s="53">
        <v>5</v>
      </c>
      <c r="AG8" s="73">
        <v>43</v>
      </c>
      <c r="AH8" s="53">
        <v>5</v>
      </c>
      <c r="AI8" s="73">
        <v>43</v>
      </c>
      <c r="AJ8" s="53">
        <v>5</v>
      </c>
      <c r="AK8" s="73">
        <v>43</v>
      </c>
      <c r="AL8" s="53">
        <v>5</v>
      </c>
      <c r="AM8" s="73">
        <v>43</v>
      </c>
      <c r="AN8" s="53">
        <v>5</v>
      </c>
      <c r="AO8" s="73">
        <v>43</v>
      </c>
      <c r="AP8" s="53">
        <v>5</v>
      </c>
      <c r="AQ8" s="73">
        <v>43</v>
      </c>
      <c r="AR8" s="74">
        <v>5</v>
      </c>
    </row>
    <row r="9" spans="1:44" ht="25.5" customHeight="1">
      <c r="A9" s="72">
        <v>18</v>
      </c>
      <c r="B9" s="53">
        <v>6</v>
      </c>
      <c r="C9" s="73">
        <v>20</v>
      </c>
      <c r="D9" s="53">
        <v>6</v>
      </c>
      <c r="E9" s="73">
        <v>23</v>
      </c>
      <c r="F9" s="53">
        <v>6</v>
      </c>
      <c r="G9" s="73">
        <v>24</v>
      </c>
      <c r="H9" s="53">
        <v>6</v>
      </c>
      <c r="I9" s="73">
        <v>30</v>
      </c>
      <c r="J9" s="53">
        <v>6</v>
      </c>
      <c r="K9" s="73">
        <v>28</v>
      </c>
      <c r="L9" s="53">
        <v>6</v>
      </c>
      <c r="M9" s="73">
        <v>32</v>
      </c>
      <c r="N9" s="53">
        <v>6</v>
      </c>
      <c r="O9" s="73">
        <v>36</v>
      </c>
      <c r="P9" s="53">
        <v>6</v>
      </c>
      <c r="Q9" s="73">
        <v>40</v>
      </c>
      <c r="R9" s="53">
        <v>6</v>
      </c>
      <c r="S9" s="73">
        <v>42</v>
      </c>
      <c r="T9" s="53">
        <v>6</v>
      </c>
      <c r="U9" s="73">
        <v>44</v>
      </c>
      <c r="V9" s="53">
        <v>6</v>
      </c>
      <c r="W9" s="73">
        <v>44</v>
      </c>
      <c r="X9" s="53">
        <v>6</v>
      </c>
      <c r="Y9" s="73">
        <v>44</v>
      </c>
      <c r="Z9" s="53">
        <v>6</v>
      </c>
      <c r="AA9" s="73">
        <v>44</v>
      </c>
      <c r="AB9" s="53">
        <v>6</v>
      </c>
      <c r="AC9" s="73">
        <v>44</v>
      </c>
      <c r="AD9" s="53">
        <v>6</v>
      </c>
      <c r="AE9" s="73">
        <v>44</v>
      </c>
      <c r="AF9" s="53">
        <v>6</v>
      </c>
      <c r="AG9" s="73">
        <v>44</v>
      </c>
      <c r="AH9" s="53">
        <v>6</v>
      </c>
      <c r="AI9" s="73">
        <v>44</v>
      </c>
      <c r="AJ9" s="53">
        <v>6</v>
      </c>
      <c r="AK9" s="73">
        <v>44</v>
      </c>
      <c r="AL9" s="53">
        <v>6</v>
      </c>
      <c r="AM9" s="73">
        <v>44</v>
      </c>
      <c r="AN9" s="53">
        <v>6</v>
      </c>
      <c r="AO9" s="73">
        <v>44</v>
      </c>
      <c r="AP9" s="53">
        <v>6</v>
      </c>
      <c r="AQ9" s="73">
        <v>44</v>
      </c>
      <c r="AR9" s="74">
        <v>6</v>
      </c>
    </row>
    <row r="10" spans="1:44" ht="25.5" customHeight="1">
      <c r="A10" s="72">
        <v>19</v>
      </c>
      <c r="B10" s="53">
        <v>7</v>
      </c>
      <c r="C10" s="73">
        <v>21</v>
      </c>
      <c r="D10" s="53">
        <v>7</v>
      </c>
      <c r="E10" s="73">
        <v>24</v>
      </c>
      <c r="F10" s="53">
        <v>7</v>
      </c>
      <c r="G10" s="73">
        <v>25</v>
      </c>
      <c r="H10" s="53">
        <v>7</v>
      </c>
      <c r="I10" s="73">
        <v>31</v>
      </c>
      <c r="J10" s="53">
        <v>7</v>
      </c>
      <c r="K10" s="73">
        <v>29</v>
      </c>
      <c r="L10" s="53">
        <v>7</v>
      </c>
      <c r="M10" s="73">
        <v>33</v>
      </c>
      <c r="N10" s="53">
        <v>7</v>
      </c>
      <c r="O10" s="73">
        <v>37</v>
      </c>
      <c r="P10" s="53">
        <v>7</v>
      </c>
      <c r="Q10" s="73">
        <v>41</v>
      </c>
      <c r="R10" s="53">
        <v>7</v>
      </c>
      <c r="S10" s="73">
        <v>43</v>
      </c>
      <c r="T10" s="53">
        <v>7</v>
      </c>
      <c r="U10" s="73">
        <v>45</v>
      </c>
      <c r="V10" s="53">
        <v>7</v>
      </c>
      <c r="W10" s="73">
        <v>45</v>
      </c>
      <c r="X10" s="53">
        <v>7</v>
      </c>
      <c r="Y10" s="73">
        <v>45</v>
      </c>
      <c r="Z10" s="53">
        <v>7</v>
      </c>
      <c r="AA10" s="73">
        <v>45</v>
      </c>
      <c r="AB10" s="53">
        <v>7</v>
      </c>
      <c r="AC10" s="73">
        <v>45</v>
      </c>
      <c r="AD10" s="53">
        <v>7</v>
      </c>
      <c r="AE10" s="73">
        <v>45</v>
      </c>
      <c r="AF10" s="53">
        <v>7</v>
      </c>
      <c r="AG10" s="73">
        <v>45</v>
      </c>
      <c r="AH10" s="53">
        <v>7</v>
      </c>
      <c r="AI10" s="73">
        <v>45</v>
      </c>
      <c r="AJ10" s="53">
        <v>7</v>
      </c>
      <c r="AK10" s="73">
        <v>45</v>
      </c>
      <c r="AL10" s="53">
        <v>7</v>
      </c>
      <c r="AM10" s="73">
        <v>45</v>
      </c>
      <c r="AN10" s="53">
        <v>7</v>
      </c>
      <c r="AO10" s="73">
        <v>45</v>
      </c>
      <c r="AP10" s="53">
        <v>7</v>
      </c>
      <c r="AQ10" s="73">
        <v>45</v>
      </c>
      <c r="AR10" s="74">
        <v>7</v>
      </c>
    </row>
    <row r="11" spans="1:44" ht="25.5" customHeight="1">
      <c r="A11" s="72">
        <v>20</v>
      </c>
      <c r="B11" s="53">
        <v>8</v>
      </c>
      <c r="C11" s="73">
        <v>22</v>
      </c>
      <c r="D11" s="53">
        <v>8</v>
      </c>
      <c r="E11" s="73">
        <v>25</v>
      </c>
      <c r="F11" s="53">
        <v>8</v>
      </c>
      <c r="G11" s="73">
        <v>26</v>
      </c>
      <c r="H11" s="53">
        <v>8</v>
      </c>
      <c r="I11" s="73">
        <v>32</v>
      </c>
      <c r="J11" s="53">
        <v>8</v>
      </c>
      <c r="K11" s="73">
        <v>30</v>
      </c>
      <c r="L11" s="53">
        <v>8</v>
      </c>
      <c r="M11" s="73">
        <v>34</v>
      </c>
      <c r="N11" s="53">
        <v>8</v>
      </c>
      <c r="O11" s="73">
        <v>38</v>
      </c>
      <c r="P11" s="53">
        <v>8</v>
      </c>
      <c r="Q11" s="73">
        <v>42</v>
      </c>
      <c r="R11" s="53">
        <v>8</v>
      </c>
      <c r="S11" s="73">
        <v>44</v>
      </c>
      <c r="T11" s="53">
        <v>8</v>
      </c>
      <c r="U11" s="73">
        <v>46</v>
      </c>
      <c r="V11" s="53">
        <v>8</v>
      </c>
      <c r="W11" s="73">
        <v>46</v>
      </c>
      <c r="X11" s="53">
        <v>8</v>
      </c>
      <c r="Y11" s="73">
        <v>46</v>
      </c>
      <c r="Z11" s="53">
        <v>8</v>
      </c>
      <c r="AA11" s="73">
        <v>46</v>
      </c>
      <c r="AB11" s="53">
        <v>8</v>
      </c>
      <c r="AC11" s="73">
        <v>46</v>
      </c>
      <c r="AD11" s="53">
        <v>8</v>
      </c>
      <c r="AE11" s="73">
        <v>46</v>
      </c>
      <c r="AF11" s="53">
        <v>8</v>
      </c>
      <c r="AG11" s="73">
        <v>46</v>
      </c>
      <c r="AH11" s="53">
        <v>8</v>
      </c>
      <c r="AI11" s="73">
        <v>46</v>
      </c>
      <c r="AJ11" s="53">
        <v>8</v>
      </c>
      <c r="AK11" s="73">
        <v>46</v>
      </c>
      <c r="AL11" s="53">
        <v>8</v>
      </c>
      <c r="AM11" s="73">
        <v>46</v>
      </c>
      <c r="AN11" s="53">
        <v>8</v>
      </c>
      <c r="AO11" s="73">
        <v>46</v>
      </c>
      <c r="AP11" s="53">
        <v>8</v>
      </c>
      <c r="AQ11" s="73">
        <v>46</v>
      </c>
      <c r="AR11" s="74">
        <v>8</v>
      </c>
    </row>
    <row r="12" spans="1:44" ht="25.5" customHeight="1">
      <c r="A12" s="72">
        <v>21</v>
      </c>
      <c r="B12" s="53">
        <v>9</v>
      </c>
      <c r="C12" s="73">
        <v>23</v>
      </c>
      <c r="D12" s="53">
        <v>9</v>
      </c>
      <c r="E12" s="73">
        <v>26</v>
      </c>
      <c r="F12" s="53">
        <v>9</v>
      </c>
      <c r="G12" s="73">
        <v>27</v>
      </c>
      <c r="H12" s="53">
        <v>9</v>
      </c>
      <c r="I12" s="73">
        <v>33</v>
      </c>
      <c r="J12" s="53">
        <v>9</v>
      </c>
      <c r="K12" s="73">
        <v>31</v>
      </c>
      <c r="L12" s="53">
        <v>9</v>
      </c>
      <c r="M12" s="73">
        <v>35</v>
      </c>
      <c r="N12" s="53">
        <v>9</v>
      </c>
      <c r="O12" s="73">
        <v>39</v>
      </c>
      <c r="P12" s="53">
        <v>9</v>
      </c>
      <c r="Q12" s="73">
        <v>43</v>
      </c>
      <c r="R12" s="53">
        <v>9</v>
      </c>
      <c r="S12" s="73">
        <v>45</v>
      </c>
      <c r="T12" s="53">
        <v>9</v>
      </c>
      <c r="U12" s="73">
        <v>47</v>
      </c>
      <c r="V12" s="53">
        <v>9</v>
      </c>
      <c r="W12" s="73">
        <v>47</v>
      </c>
      <c r="X12" s="53">
        <v>9</v>
      </c>
      <c r="Y12" s="73">
        <v>47</v>
      </c>
      <c r="Z12" s="53">
        <v>9</v>
      </c>
      <c r="AA12" s="73">
        <v>47</v>
      </c>
      <c r="AB12" s="53">
        <v>9</v>
      </c>
      <c r="AC12" s="73">
        <v>47</v>
      </c>
      <c r="AD12" s="53">
        <v>9</v>
      </c>
      <c r="AE12" s="73">
        <v>47</v>
      </c>
      <c r="AF12" s="53">
        <v>9</v>
      </c>
      <c r="AG12" s="73">
        <v>47</v>
      </c>
      <c r="AH12" s="53">
        <v>9</v>
      </c>
      <c r="AI12" s="73">
        <v>47</v>
      </c>
      <c r="AJ12" s="53">
        <v>9</v>
      </c>
      <c r="AK12" s="73">
        <v>47</v>
      </c>
      <c r="AL12" s="53">
        <v>9</v>
      </c>
      <c r="AM12" s="73">
        <v>47</v>
      </c>
      <c r="AN12" s="53">
        <v>9</v>
      </c>
      <c r="AO12" s="73">
        <v>47</v>
      </c>
      <c r="AP12" s="53">
        <v>9</v>
      </c>
      <c r="AQ12" s="73">
        <v>47</v>
      </c>
      <c r="AR12" s="74">
        <v>9</v>
      </c>
    </row>
    <row r="13" spans="1:44" ht="25.5" customHeight="1">
      <c r="A13" s="72">
        <v>22</v>
      </c>
      <c r="B13" s="53">
        <v>10</v>
      </c>
      <c r="C13" s="73">
        <v>24</v>
      </c>
      <c r="D13" s="53">
        <v>10</v>
      </c>
      <c r="E13" s="73">
        <v>27</v>
      </c>
      <c r="F13" s="53">
        <v>10</v>
      </c>
      <c r="G13" s="73">
        <v>28</v>
      </c>
      <c r="H13" s="53">
        <v>10</v>
      </c>
      <c r="I13" s="73">
        <v>34</v>
      </c>
      <c r="J13" s="53">
        <v>10</v>
      </c>
      <c r="K13" s="73">
        <v>32</v>
      </c>
      <c r="L13" s="53">
        <v>10</v>
      </c>
      <c r="M13" s="73">
        <v>36</v>
      </c>
      <c r="N13" s="53">
        <v>10</v>
      </c>
      <c r="O13" s="73">
        <v>40</v>
      </c>
      <c r="P13" s="53">
        <v>10</v>
      </c>
      <c r="Q13" s="73">
        <v>44</v>
      </c>
      <c r="R13" s="53">
        <v>10</v>
      </c>
      <c r="S13" s="73">
        <v>46</v>
      </c>
      <c r="T13" s="53">
        <v>10</v>
      </c>
      <c r="U13" s="73">
        <v>48</v>
      </c>
      <c r="V13" s="53">
        <v>10</v>
      </c>
      <c r="W13" s="73">
        <v>48</v>
      </c>
      <c r="X13" s="53">
        <v>10</v>
      </c>
      <c r="Y13" s="73">
        <v>48</v>
      </c>
      <c r="Z13" s="53">
        <v>10</v>
      </c>
      <c r="AA13" s="73">
        <v>48</v>
      </c>
      <c r="AB13" s="53">
        <v>10</v>
      </c>
      <c r="AC13" s="73">
        <v>48</v>
      </c>
      <c r="AD13" s="53">
        <v>10</v>
      </c>
      <c r="AE13" s="73">
        <v>48</v>
      </c>
      <c r="AF13" s="53">
        <v>10</v>
      </c>
      <c r="AG13" s="73">
        <v>48</v>
      </c>
      <c r="AH13" s="53">
        <v>10</v>
      </c>
      <c r="AI13" s="73">
        <v>48</v>
      </c>
      <c r="AJ13" s="53">
        <v>10</v>
      </c>
      <c r="AK13" s="73">
        <v>48</v>
      </c>
      <c r="AL13" s="53">
        <v>10</v>
      </c>
      <c r="AM13" s="73">
        <v>48</v>
      </c>
      <c r="AN13" s="53">
        <v>10</v>
      </c>
      <c r="AO13" s="73">
        <v>48</v>
      </c>
      <c r="AP13" s="53">
        <v>10</v>
      </c>
      <c r="AQ13" s="73">
        <v>48</v>
      </c>
      <c r="AR13" s="74">
        <v>10</v>
      </c>
    </row>
    <row r="14" spans="1:44" ht="25.5" customHeight="1">
      <c r="A14" s="72">
        <v>23</v>
      </c>
      <c r="B14" s="53">
        <v>11</v>
      </c>
      <c r="C14" s="73">
        <v>25</v>
      </c>
      <c r="D14" s="53">
        <v>11</v>
      </c>
      <c r="E14" s="73">
        <v>28</v>
      </c>
      <c r="F14" s="53">
        <v>11</v>
      </c>
      <c r="G14" s="73">
        <v>29</v>
      </c>
      <c r="H14" s="53">
        <v>11</v>
      </c>
      <c r="I14" s="73">
        <v>35</v>
      </c>
      <c r="J14" s="53">
        <v>11</v>
      </c>
      <c r="K14" s="73">
        <v>33</v>
      </c>
      <c r="L14" s="53">
        <v>11</v>
      </c>
      <c r="M14" s="73">
        <v>37</v>
      </c>
      <c r="N14" s="53">
        <v>11</v>
      </c>
      <c r="O14" s="73">
        <v>41</v>
      </c>
      <c r="P14" s="53">
        <v>11</v>
      </c>
      <c r="Q14" s="73">
        <v>45</v>
      </c>
      <c r="R14" s="53">
        <v>11</v>
      </c>
      <c r="S14" s="73">
        <v>47</v>
      </c>
      <c r="T14" s="53">
        <v>11</v>
      </c>
      <c r="U14" s="73">
        <v>49</v>
      </c>
      <c r="V14" s="53">
        <v>11</v>
      </c>
      <c r="W14" s="73">
        <v>49</v>
      </c>
      <c r="X14" s="53">
        <v>11</v>
      </c>
      <c r="Y14" s="73">
        <v>49</v>
      </c>
      <c r="Z14" s="53">
        <v>11</v>
      </c>
      <c r="AA14" s="73">
        <v>49</v>
      </c>
      <c r="AB14" s="53">
        <v>11</v>
      </c>
      <c r="AC14" s="73">
        <v>49</v>
      </c>
      <c r="AD14" s="53">
        <v>11</v>
      </c>
      <c r="AE14" s="73">
        <v>49</v>
      </c>
      <c r="AF14" s="53">
        <v>11</v>
      </c>
      <c r="AG14" s="73">
        <v>49</v>
      </c>
      <c r="AH14" s="53">
        <v>11</v>
      </c>
      <c r="AI14" s="73">
        <v>49</v>
      </c>
      <c r="AJ14" s="53">
        <v>11</v>
      </c>
      <c r="AK14" s="73">
        <v>49</v>
      </c>
      <c r="AL14" s="53">
        <v>11</v>
      </c>
      <c r="AM14" s="73">
        <v>49</v>
      </c>
      <c r="AN14" s="53">
        <v>11</v>
      </c>
      <c r="AO14" s="73">
        <v>49</v>
      </c>
      <c r="AP14" s="53">
        <v>11</v>
      </c>
      <c r="AQ14" s="73">
        <v>49</v>
      </c>
      <c r="AR14" s="74">
        <v>11</v>
      </c>
    </row>
    <row r="15" spans="1:44" ht="25.5" customHeight="1">
      <c r="A15" s="72">
        <v>24</v>
      </c>
      <c r="B15" s="53">
        <v>12</v>
      </c>
      <c r="C15" s="73">
        <v>26</v>
      </c>
      <c r="D15" s="53">
        <v>12</v>
      </c>
      <c r="E15" s="73">
        <v>29</v>
      </c>
      <c r="F15" s="53">
        <v>12</v>
      </c>
      <c r="G15" s="73">
        <v>30</v>
      </c>
      <c r="H15" s="53">
        <v>12</v>
      </c>
      <c r="I15" s="73">
        <v>36</v>
      </c>
      <c r="J15" s="53">
        <v>12</v>
      </c>
      <c r="K15" s="73">
        <v>34</v>
      </c>
      <c r="L15" s="53">
        <v>12</v>
      </c>
      <c r="M15" s="73">
        <v>38</v>
      </c>
      <c r="N15" s="53">
        <v>12</v>
      </c>
      <c r="O15" s="73">
        <v>42</v>
      </c>
      <c r="P15" s="53">
        <v>12</v>
      </c>
      <c r="Q15" s="73">
        <v>46</v>
      </c>
      <c r="R15" s="53">
        <v>12</v>
      </c>
      <c r="S15" s="73">
        <v>48</v>
      </c>
      <c r="T15" s="53">
        <v>12</v>
      </c>
      <c r="U15" s="73">
        <v>50</v>
      </c>
      <c r="V15" s="53">
        <v>12</v>
      </c>
      <c r="W15" s="73">
        <v>50</v>
      </c>
      <c r="X15" s="53">
        <v>12</v>
      </c>
      <c r="Y15" s="73">
        <v>50</v>
      </c>
      <c r="Z15" s="53">
        <v>12</v>
      </c>
      <c r="AA15" s="73">
        <v>50</v>
      </c>
      <c r="AB15" s="53">
        <v>12</v>
      </c>
      <c r="AC15" s="73">
        <v>50</v>
      </c>
      <c r="AD15" s="53">
        <v>12</v>
      </c>
      <c r="AE15" s="73">
        <v>50</v>
      </c>
      <c r="AF15" s="53">
        <v>12</v>
      </c>
      <c r="AG15" s="73">
        <v>50</v>
      </c>
      <c r="AH15" s="53">
        <v>12</v>
      </c>
      <c r="AI15" s="73">
        <v>50</v>
      </c>
      <c r="AJ15" s="53">
        <v>12</v>
      </c>
      <c r="AK15" s="73">
        <v>50</v>
      </c>
      <c r="AL15" s="53">
        <v>12</v>
      </c>
      <c r="AM15" s="73">
        <v>50</v>
      </c>
      <c r="AN15" s="53">
        <v>12</v>
      </c>
      <c r="AO15" s="73">
        <v>50</v>
      </c>
      <c r="AP15" s="53">
        <v>12</v>
      </c>
      <c r="AQ15" s="73">
        <v>50</v>
      </c>
      <c r="AR15" s="74">
        <v>12</v>
      </c>
    </row>
    <row r="16" spans="1:44" ht="25.5" customHeight="1">
      <c r="A16" s="72">
        <v>25</v>
      </c>
      <c r="B16" s="53">
        <v>13</v>
      </c>
      <c r="C16" s="73">
        <v>27</v>
      </c>
      <c r="D16" s="53">
        <v>13</v>
      </c>
      <c r="E16" s="73">
        <v>30</v>
      </c>
      <c r="F16" s="53">
        <v>13</v>
      </c>
      <c r="G16" s="73">
        <v>31</v>
      </c>
      <c r="H16" s="53">
        <v>13</v>
      </c>
      <c r="I16" s="73">
        <v>37</v>
      </c>
      <c r="J16" s="53">
        <v>13</v>
      </c>
      <c r="K16" s="73">
        <v>35</v>
      </c>
      <c r="L16" s="53">
        <v>13</v>
      </c>
      <c r="M16" s="73">
        <v>39</v>
      </c>
      <c r="N16" s="53">
        <v>13</v>
      </c>
      <c r="O16" s="73">
        <v>43</v>
      </c>
      <c r="P16" s="53">
        <v>13</v>
      </c>
      <c r="Q16" s="73">
        <v>47</v>
      </c>
      <c r="R16" s="53">
        <v>13</v>
      </c>
      <c r="S16" s="73">
        <v>49</v>
      </c>
      <c r="T16" s="53">
        <v>13</v>
      </c>
      <c r="U16" s="73">
        <v>51</v>
      </c>
      <c r="V16" s="53">
        <v>13</v>
      </c>
      <c r="W16" s="73">
        <v>51</v>
      </c>
      <c r="X16" s="53">
        <v>13</v>
      </c>
      <c r="Y16" s="73">
        <v>51</v>
      </c>
      <c r="Z16" s="53">
        <v>13</v>
      </c>
      <c r="AA16" s="73">
        <v>51</v>
      </c>
      <c r="AB16" s="53">
        <v>13</v>
      </c>
      <c r="AC16" s="73">
        <v>51</v>
      </c>
      <c r="AD16" s="53">
        <v>13</v>
      </c>
      <c r="AE16" s="73">
        <v>51</v>
      </c>
      <c r="AF16" s="53">
        <v>13</v>
      </c>
      <c r="AG16" s="73">
        <v>51</v>
      </c>
      <c r="AH16" s="53">
        <v>13</v>
      </c>
      <c r="AI16" s="73">
        <v>51</v>
      </c>
      <c r="AJ16" s="53">
        <v>13</v>
      </c>
      <c r="AK16" s="73">
        <v>51</v>
      </c>
      <c r="AL16" s="53">
        <v>13</v>
      </c>
      <c r="AM16" s="73">
        <v>51</v>
      </c>
      <c r="AN16" s="53">
        <v>13</v>
      </c>
      <c r="AO16" s="73">
        <v>51</v>
      </c>
      <c r="AP16" s="53">
        <v>13</v>
      </c>
      <c r="AQ16" s="73">
        <v>51</v>
      </c>
      <c r="AR16" s="74">
        <v>13</v>
      </c>
    </row>
    <row r="17" spans="1:44" ht="25.5" customHeight="1">
      <c r="A17" s="72">
        <v>26</v>
      </c>
      <c r="B17" s="53">
        <v>14</v>
      </c>
      <c r="C17" s="73">
        <v>28</v>
      </c>
      <c r="D17" s="53">
        <v>14</v>
      </c>
      <c r="E17" s="73">
        <v>31</v>
      </c>
      <c r="F17" s="53">
        <v>14</v>
      </c>
      <c r="G17" s="73">
        <v>32</v>
      </c>
      <c r="H17" s="53">
        <v>14</v>
      </c>
      <c r="I17" s="73">
        <v>38</v>
      </c>
      <c r="J17" s="53">
        <v>14</v>
      </c>
      <c r="K17" s="73">
        <v>36</v>
      </c>
      <c r="L17" s="53">
        <v>14</v>
      </c>
      <c r="M17" s="73">
        <v>40</v>
      </c>
      <c r="N17" s="53">
        <v>14</v>
      </c>
      <c r="O17" s="73">
        <v>44</v>
      </c>
      <c r="P17" s="53">
        <v>14</v>
      </c>
      <c r="Q17" s="73">
        <v>48</v>
      </c>
      <c r="R17" s="53">
        <v>14</v>
      </c>
      <c r="S17" s="73">
        <v>50</v>
      </c>
      <c r="T17" s="53">
        <v>14</v>
      </c>
      <c r="U17" s="73">
        <v>52</v>
      </c>
      <c r="V17" s="53">
        <v>14</v>
      </c>
      <c r="W17" s="73">
        <v>52</v>
      </c>
      <c r="X17" s="53">
        <v>14</v>
      </c>
      <c r="Y17" s="73">
        <v>52</v>
      </c>
      <c r="Z17" s="53">
        <v>14</v>
      </c>
      <c r="AA17" s="73">
        <v>52</v>
      </c>
      <c r="AB17" s="53">
        <v>14</v>
      </c>
      <c r="AC17" s="73">
        <v>52</v>
      </c>
      <c r="AD17" s="53">
        <v>14</v>
      </c>
      <c r="AE17" s="73">
        <v>52</v>
      </c>
      <c r="AF17" s="53">
        <v>14</v>
      </c>
      <c r="AG17" s="73">
        <v>52</v>
      </c>
      <c r="AH17" s="53">
        <v>14</v>
      </c>
      <c r="AI17" s="73">
        <v>52</v>
      </c>
      <c r="AJ17" s="53">
        <v>14</v>
      </c>
      <c r="AK17" s="73">
        <v>52</v>
      </c>
      <c r="AL17" s="53">
        <v>14</v>
      </c>
      <c r="AM17" s="73">
        <v>52</v>
      </c>
      <c r="AN17" s="53">
        <v>14</v>
      </c>
      <c r="AO17" s="73">
        <v>52</v>
      </c>
      <c r="AP17" s="53">
        <v>14</v>
      </c>
      <c r="AQ17" s="73">
        <v>52</v>
      </c>
      <c r="AR17" s="74">
        <v>14</v>
      </c>
    </row>
    <row r="18" spans="1:44" ht="25.5" customHeight="1">
      <c r="A18" s="72">
        <v>27</v>
      </c>
      <c r="B18" s="53">
        <v>15</v>
      </c>
      <c r="C18" s="73">
        <v>29</v>
      </c>
      <c r="D18" s="53">
        <v>15</v>
      </c>
      <c r="E18" s="73">
        <v>32</v>
      </c>
      <c r="F18" s="53">
        <v>15</v>
      </c>
      <c r="G18" s="73">
        <v>33</v>
      </c>
      <c r="H18" s="53">
        <v>15</v>
      </c>
      <c r="I18" s="73">
        <v>39</v>
      </c>
      <c r="J18" s="53">
        <v>15</v>
      </c>
      <c r="K18" s="73">
        <v>37</v>
      </c>
      <c r="L18" s="53">
        <v>15</v>
      </c>
      <c r="M18" s="73">
        <v>41</v>
      </c>
      <c r="N18" s="53">
        <v>15</v>
      </c>
      <c r="O18" s="73">
        <v>45</v>
      </c>
      <c r="P18" s="53">
        <v>15</v>
      </c>
      <c r="Q18" s="73">
        <v>49</v>
      </c>
      <c r="R18" s="53">
        <v>15</v>
      </c>
      <c r="S18" s="73">
        <v>51</v>
      </c>
      <c r="T18" s="53">
        <v>15</v>
      </c>
      <c r="U18" s="73">
        <v>53</v>
      </c>
      <c r="V18" s="53">
        <v>15</v>
      </c>
      <c r="W18" s="73">
        <v>53</v>
      </c>
      <c r="X18" s="53">
        <v>15</v>
      </c>
      <c r="Y18" s="73">
        <v>53</v>
      </c>
      <c r="Z18" s="53">
        <v>15</v>
      </c>
      <c r="AA18" s="73">
        <v>53</v>
      </c>
      <c r="AB18" s="53">
        <v>15</v>
      </c>
      <c r="AC18" s="73">
        <v>53</v>
      </c>
      <c r="AD18" s="53">
        <v>15</v>
      </c>
      <c r="AE18" s="73">
        <v>53</v>
      </c>
      <c r="AF18" s="53">
        <v>15</v>
      </c>
      <c r="AG18" s="73">
        <v>53</v>
      </c>
      <c r="AH18" s="53">
        <v>15</v>
      </c>
      <c r="AI18" s="73">
        <v>53</v>
      </c>
      <c r="AJ18" s="53">
        <v>15</v>
      </c>
      <c r="AK18" s="73">
        <v>53</v>
      </c>
      <c r="AL18" s="53">
        <v>15</v>
      </c>
      <c r="AM18" s="73">
        <v>53</v>
      </c>
      <c r="AN18" s="53">
        <v>15</v>
      </c>
      <c r="AO18" s="73">
        <v>53</v>
      </c>
      <c r="AP18" s="53">
        <v>15</v>
      </c>
      <c r="AQ18" s="73">
        <v>53</v>
      </c>
      <c r="AR18" s="74">
        <v>15</v>
      </c>
    </row>
    <row r="19" spans="1:44" ht="25.5" customHeight="1">
      <c r="A19" s="72">
        <v>28</v>
      </c>
      <c r="B19" s="53">
        <v>16</v>
      </c>
      <c r="C19" s="73">
        <v>30</v>
      </c>
      <c r="D19" s="53">
        <v>16</v>
      </c>
      <c r="E19" s="73">
        <v>33</v>
      </c>
      <c r="F19" s="53">
        <v>16</v>
      </c>
      <c r="G19" s="73">
        <v>34</v>
      </c>
      <c r="H19" s="53">
        <v>16</v>
      </c>
      <c r="I19" s="73">
        <v>40</v>
      </c>
      <c r="J19" s="53">
        <v>16</v>
      </c>
      <c r="K19" s="73">
        <v>38</v>
      </c>
      <c r="L19" s="53">
        <v>16</v>
      </c>
      <c r="M19" s="73">
        <v>42</v>
      </c>
      <c r="N19" s="53">
        <v>16</v>
      </c>
      <c r="O19" s="73">
        <v>46</v>
      </c>
      <c r="P19" s="53">
        <v>16</v>
      </c>
      <c r="Q19" s="73">
        <v>50</v>
      </c>
      <c r="R19" s="53">
        <v>16</v>
      </c>
      <c r="S19" s="73">
        <v>52</v>
      </c>
      <c r="T19" s="53">
        <v>16</v>
      </c>
      <c r="U19" s="73">
        <v>54</v>
      </c>
      <c r="V19" s="53">
        <v>16</v>
      </c>
      <c r="W19" s="73">
        <v>54</v>
      </c>
      <c r="X19" s="53">
        <v>16</v>
      </c>
      <c r="Y19" s="73">
        <v>54</v>
      </c>
      <c r="Z19" s="53">
        <v>16</v>
      </c>
      <c r="AA19" s="73">
        <v>54</v>
      </c>
      <c r="AB19" s="53">
        <v>16</v>
      </c>
      <c r="AC19" s="73">
        <v>54</v>
      </c>
      <c r="AD19" s="53">
        <v>16</v>
      </c>
      <c r="AE19" s="73">
        <v>54</v>
      </c>
      <c r="AF19" s="53">
        <v>16</v>
      </c>
      <c r="AG19" s="73">
        <v>54</v>
      </c>
      <c r="AH19" s="53">
        <v>16</v>
      </c>
      <c r="AI19" s="73">
        <v>54</v>
      </c>
      <c r="AJ19" s="53">
        <v>16</v>
      </c>
      <c r="AK19" s="73">
        <v>54</v>
      </c>
      <c r="AL19" s="53">
        <v>16</v>
      </c>
      <c r="AM19" s="73">
        <v>54</v>
      </c>
      <c r="AN19" s="53">
        <v>16</v>
      </c>
      <c r="AO19" s="73">
        <v>54</v>
      </c>
      <c r="AP19" s="53">
        <v>16</v>
      </c>
      <c r="AQ19" s="73">
        <v>54</v>
      </c>
      <c r="AR19" s="74">
        <v>16</v>
      </c>
    </row>
    <row r="20" spans="1:44" ht="25.5" customHeight="1">
      <c r="A20" s="72">
        <v>29</v>
      </c>
      <c r="B20" s="53">
        <v>17</v>
      </c>
      <c r="C20" s="73">
        <v>31</v>
      </c>
      <c r="D20" s="53">
        <v>17</v>
      </c>
      <c r="E20" s="73">
        <v>34</v>
      </c>
      <c r="F20" s="53">
        <v>17</v>
      </c>
      <c r="G20" s="73">
        <v>35</v>
      </c>
      <c r="H20" s="53">
        <v>17</v>
      </c>
      <c r="I20" s="73">
        <v>41</v>
      </c>
      <c r="J20" s="53">
        <v>17</v>
      </c>
      <c r="K20" s="73">
        <v>39</v>
      </c>
      <c r="L20" s="53">
        <v>17</v>
      </c>
      <c r="M20" s="73">
        <v>43</v>
      </c>
      <c r="N20" s="53">
        <v>17</v>
      </c>
      <c r="O20" s="73">
        <v>47</v>
      </c>
      <c r="P20" s="53">
        <v>17</v>
      </c>
      <c r="Q20" s="73">
        <v>51</v>
      </c>
      <c r="R20" s="53">
        <v>17</v>
      </c>
      <c r="S20" s="73">
        <v>53</v>
      </c>
      <c r="T20" s="53">
        <v>17</v>
      </c>
      <c r="U20" s="73">
        <v>55</v>
      </c>
      <c r="V20" s="53">
        <v>17</v>
      </c>
      <c r="W20" s="73">
        <v>55</v>
      </c>
      <c r="X20" s="53">
        <v>17</v>
      </c>
      <c r="Y20" s="73">
        <v>55</v>
      </c>
      <c r="Z20" s="53">
        <v>17</v>
      </c>
      <c r="AA20" s="73">
        <v>55</v>
      </c>
      <c r="AB20" s="53">
        <v>17</v>
      </c>
      <c r="AC20" s="73">
        <v>55</v>
      </c>
      <c r="AD20" s="53">
        <v>17</v>
      </c>
      <c r="AE20" s="73">
        <v>55</v>
      </c>
      <c r="AF20" s="53">
        <v>17</v>
      </c>
      <c r="AG20" s="73">
        <v>55</v>
      </c>
      <c r="AH20" s="53">
        <v>17</v>
      </c>
      <c r="AI20" s="73">
        <v>55</v>
      </c>
      <c r="AJ20" s="53">
        <v>17</v>
      </c>
      <c r="AK20" s="73">
        <v>55</v>
      </c>
      <c r="AL20" s="53">
        <v>17</v>
      </c>
      <c r="AM20" s="73">
        <v>55</v>
      </c>
      <c r="AN20" s="53">
        <v>17</v>
      </c>
      <c r="AO20" s="73">
        <v>55</v>
      </c>
      <c r="AP20" s="53">
        <v>17</v>
      </c>
      <c r="AQ20" s="73">
        <v>55</v>
      </c>
      <c r="AR20" s="74">
        <v>17</v>
      </c>
    </row>
    <row r="21" spans="1:44" ht="25.5" customHeight="1">
      <c r="A21" s="72">
        <v>30</v>
      </c>
      <c r="B21" s="53">
        <v>18</v>
      </c>
      <c r="C21" s="73">
        <v>32</v>
      </c>
      <c r="D21" s="53">
        <v>18</v>
      </c>
      <c r="E21" s="73">
        <v>35</v>
      </c>
      <c r="F21" s="53">
        <v>18</v>
      </c>
      <c r="G21" s="73">
        <v>36</v>
      </c>
      <c r="H21" s="53">
        <v>18</v>
      </c>
      <c r="I21" s="73">
        <v>42</v>
      </c>
      <c r="J21" s="53">
        <v>18</v>
      </c>
      <c r="K21" s="73">
        <v>40</v>
      </c>
      <c r="L21" s="53">
        <v>18</v>
      </c>
      <c r="M21" s="73">
        <v>44</v>
      </c>
      <c r="N21" s="53">
        <v>18</v>
      </c>
      <c r="O21" s="73">
        <v>48</v>
      </c>
      <c r="P21" s="53">
        <v>18</v>
      </c>
      <c r="Q21" s="73">
        <v>52</v>
      </c>
      <c r="R21" s="53">
        <v>18</v>
      </c>
      <c r="S21" s="73">
        <v>54</v>
      </c>
      <c r="T21" s="53">
        <v>18</v>
      </c>
      <c r="U21" s="73">
        <v>56</v>
      </c>
      <c r="V21" s="53">
        <v>18</v>
      </c>
      <c r="W21" s="73">
        <v>56</v>
      </c>
      <c r="X21" s="53">
        <v>18</v>
      </c>
      <c r="Y21" s="73">
        <v>56</v>
      </c>
      <c r="Z21" s="53">
        <v>18</v>
      </c>
      <c r="AA21" s="73">
        <v>56</v>
      </c>
      <c r="AB21" s="53">
        <v>18</v>
      </c>
      <c r="AC21" s="73">
        <v>56</v>
      </c>
      <c r="AD21" s="53">
        <v>18</v>
      </c>
      <c r="AE21" s="73">
        <v>56</v>
      </c>
      <c r="AF21" s="53">
        <v>18</v>
      </c>
      <c r="AG21" s="73">
        <v>56</v>
      </c>
      <c r="AH21" s="53">
        <v>18</v>
      </c>
      <c r="AI21" s="73">
        <v>56</v>
      </c>
      <c r="AJ21" s="53">
        <v>18</v>
      </c>
      <c r="AK21" s="73">
        <v>56</v>
      </c>
      <c r="AL21" s="53">
        <v>18</v>
      </c>
      <c r="AM21" s="73">
        <v>56</v>
      </c>
      <c r="AN21" s="53">
        <v>18</v>
      </c>
      <c r="AO21" s="73">
        <v>56</v>
      </c>
      <c r="AP21" s="53">
        <v>18</v>
      </c>
      <c r="AQ21" s="73">
        <v>56</v>
      </c>
      <c r="AR21" s="74">
        <v>18</v>
      </c>
    </row>
    <row r="22" spans="1:44" ht="25.5" customHeight="1">
      <c r="A22" s="72">
        <v>31</v>
      </c>
      <c r="B22" s="53">
        <v>19</v>
      </c>
      <c r="C22" s="73">
        <v>33</v>
      </c>
      <c r="D22" s="53">
        <v>19</v>
      </c>
      <c r="E22" s="73">
        <v>36</v>
      </c>
      <c r="F22" s="53">
        <v>19</v>
      </c>
      <c r="G22" s="73">
        <v>37</v>
      </c>
      <c r="H22" s="53">
        <v>19</v>
      </c>
      <c r="I22" s="73">
        <v>43</v>
      </c>
      <c r="J22" s="53">
        <v>19</v>
      </c>
      <c r="K22" s="73">
        <v>41</v>
      </c>
      <c r="L22" s="53">
        <v>19</v>
      </c>
      <c r="M22" s="73">
        <v>45</v>
      </c>
      <c r="N22" s="53">
        <v>19</v>
      </c>
      <c r="O22" s="73">
        <v>49</v>
      </c>
      <c r="P22" s="53">
        <v>19</v>
      </c>
      <c r="Q22" s="73">
        <v>53</v>
      </c>
      <c r="R22" s="53">
        <v>19</v>
      </c>
      <c r="S22" s="73">
        <v>55</v>
      </c>
      <c r="T22" s="53">
        <v>19</v>
      </c>
      <c r="U22" s="73">
        <v>57</v>
      </c>
      <c r="V22" s="53">
        <v>19</v>
      </c>
      <c r="W22" s="73">
        <v>57</v>
      </c>
      <c r="X22" s="53">
        <v>19</v>
      </c>
      <c r="Y22" s="73">
        <v>57</v>
      </c>
      <c r="Z22" s="53">
        <v>19</v>
      </c>
      <c r="AA22" s="73">
        <v>57</v>
      </c>
      <c r="AB22" s="53">
        <v>19</v>
      </c>
      <c r="AC22" s="73">
        <v>57</v>
      </c>
      <c r="AD22" s="53">
        <v>19</v>
      </c>
      <c r="AE22" s="73">
        <v>57</v>
      </c>
      <c r="AF22" s="53">
        <v>19</v>
      </c>
      <c r="AG22" s="73">
        <v>57</v>
      </c>
      <c r="AH22" s="53">
        <v>19</v>
      </c>
      <c r="AI22" s="73">
        <v>57</v>
      </c>
      <c r="AJ22" s="53">
        <v>19</v>
      </c>
      <c r="AK22" s="73">
        <v>57</v>
      </c>
      <c r="AL22" s="53">
        <v>19</v>
      </c>
      <c r="AM22" s="73">
        <v>57</v>
      </c>
      <c r="AN22" s="53">
        <v>19</v>
      </c>
      <c r="AO22" s="73">
        <v>57</v>
      </c>
      <c r="AP22" s="53">
        <v>19</v>
      </c>
      <c r="AQ22" s="73">
        <v>57</v>
      </c>
      <c r="AR22" s="74">
        <v>19</v>
      </c>
    </row>
    <row r="23" spans="1:44" ht="25.5" customHeight="1">
      <c r="A23" s="72">
        <v>32</v>
      </c>
      <c r="B23" s="53">
        <v>20</v>
      </c>
      <c r="C23" s="73">
        <v>34</v>
      </c>
      <c r="D23" s="53">
        <v>20</v>
      </c>
      <c r="E23" s="73">
        <v>37</v>
      </c>
      <c r="F23" s="53">
        <v>20</v>
      </c>
      <c r="G23" s="73">
        <v>38</v>
      </c>
      <c r="H23" s="53">
        <v>20</v>
      </c>
      <c r="I23" s="73">
        <v>44</v>
      </c>
      <c r="J23" s="53">
        <v>20</v>
      </c>
      <c r="K23" s="73">
        <v>42</v>
      </c>
      <c r="L23" s="53">
        <v>20</v>
      </c>
      <c r="M23" s="73">
        <v>46</v>
      </c>
      <c r="N23" s="53">
        <v>20</v>
      </c>
      <c r="O23" s="73">
        <v>50</v>
      </c>
      <c r="P23" s="53">
        <v>20</v>
      </c>
      <c r="Q23" s="73">
        <v>54</v>
      </c>
      <c r="R23" s="53">
        <v>20</v>
      </c>
      <c r="S23" s="73">
        <v>56</v>
      </c>
      <c r="T23" s="53">
        <v>20</v>
      </c>
      <c r="U23" s="73">
        <v>58</v>
      </c>
      <c r="V23" s="53">
        <v>20</v>
      </c>
      <c r="W23" s="73">
        <v>58</v>
      </c>
      <c r="X23" s="53">
        <v>20</v>
      </c>
      <c r="Y23" s="73">
        <v>58</v>
      </c>
      <c r="Z23" s="53">
        <v>20</v>
      </c>
      <c r="AA23" s="73">
        <v>58</v>
      </c>
      <c r="AB23" s="53">
        <v>20</v>
      </c>
      <c r="AC23" s="73">
        <v>58</v>
      </c>
      <c r="AD23" s="53">
        <v>20</v>
      </c>
      <c r="AE23" s="73">
        <v>58</v>
      </c>
      <c r="AF23" s="53">
        <v>20</v>
      </c>
      <c r="AG23" s="73">
        <v>58</v>
      </c>
      <c r="AH23" s="53">
        <v>20</v>
      </c>
      <c r="AI23" s="73">
        <v>58</v>
      </c>
      <c r="AJ23" s="53">
        <v>20</v>
      </c>
      <c r="AK23" s="73">
        <v>58</v>
      </c>
      <c r="AL23" s="53">
        <v>20</v>
      </c>
      <c r="AM23" s="73">
        <v>58</v>
      </c>
      <c r="AN23" s="53">
        <v>20</v>
      </c>
      <c r="AO23" s="73">
        <v>58</v>
      </c>
      <c r="AP23" s="53">
        <v>20</v>
      </c>
      <c r="AQ23" s="73">
        <v>58</v>
      </c>
      <c r="AR23" s="74">
        <v>20</v>
      </c>
    </row>
    <row r="24" spans="1:44" ht="25.5" customHeight="1">
      <c r="A24" s="75"/>
      <c r="B24" s="53"/>
      <c r="C24" s="76"/>
      <c r="D24" s="53"/>
      <c r="E24" s="76"/>
      <c r="F24" s="53"/>
      <c r="G24" s="76"/>
      <c r="H24" s="53"/>
      <c r="I24" s="76"/>
      <c r="J24" s="53"/>
      <c r="K24" s="81" t="s">
        <v>25</v>
      </c>
      <c r="L24" s="82"/>
      <c r="M24" s="76"/>
      <c r="N24" s="53"/>
      <c r="O24" s="76"/>
      <c r="P24" s="53"/>
      <c r="Q24" s="76"/>
      <c r="R24" s="53"/>
      <c r="S24" s="76"/>
      <c r="T24" s="53"/>
      <c r="U24" s="73"/>
      <c r="V24" s="53"/>
      <c r="W24" s="73"/>
      <c r="X24" s="53"/>
      <c r="Y24" s="73"/>
      <c r="Z24" s="53"/>
      <c r="AA24" s="73"/>
      <c r="AB24" s="53"/>
      <c r="AC24" s="73"/>
      <c r="AD24" s="53"/>
      <c r="AE24" s="73"/>
      <c r="AF24" s="53"/>
      <c r="AG24" s="73"/>
      <c r="AH24" s="53"/>
      <c r="AI24" s="73"/>
      <c r="AJ24" s="53"/>
      <c r="AK24" s="73"/>
      <c r="AL24" s="53"/>
      <c r="AM24" s="73"/>
      <c r="AN24" s="53"/>
      <c r="AO24" s="73"/>
      <c r="AP24" s="53"/>
      <c r="AQ24" s="73"/>
      <c r="AR24" s="74"/>
    </row>
    <row r="25" spans="1:44" ht="25.5" customHeight="1">
      <c r="A25" s="72">
        <v>1</v>
      </c>
      <c r="B25" s="53">
        <v>0</v>
      </c>
      <c r="C25" s="73">
        <v>1</v>
      </c>
      <c r="D25" s="53">
        <v>0</v>
      </c>
      <c r="E25" s="73">
        <v>1</v>
      </c>
      <c r="F25" s="53">
        <v>0</v>
      </c>
      <c r="G25" s="73">
        <v>1</v>
      </c>
      <c r="H25" s="53">
        <v>0</v>
      </c>
      <c r="I25" s="73">
        <v>1</v>
      </c>
      <c r="J25" s="53">
        <v>0</v>
      </c>
      <c r="K25" s="73">
        <v>1</v>
      </c>
      <c r="L25" s="53">
        <v>0</v>
      </c>
      <c r="M25" s="73">
        <v>1</v>
      </c>
      <c r="N25" s="53">
        <v>0</v>
      </c>
      <c r="O25" s="73">
        <v>1</v>
      </c>
      <c r="P25" s="53">
        <v>0</v>
      </c>
      <c r="Q25" s="73">
        <v>1</v>
      </c>
      <c r="R25" s="53">
        <v>0</v>
      </c>
      <c r="S25" s="73">
        <v>1</v>
      </c>
      <c r="T25" s="53">
        <v>0</v>
      </c>
      <c r="U25" s="73">
        <v>1</v>
      </c>
      <c r="V25" s="53">
        <v>0</v>
      </c>
      <c r="W25" s="73">
        <v>1</v>
      </c>
      <c r="X25" s="53">
        <v>0</v>
      </c>
      <c r="Y25" s="73">
        <v>1</v>
      </c>
      <c r="Z25" s="53">
        <v>0</v>
      </c>
      <c r="AA25" s="73">
        <v>1</v>
      </c>
      <c r="AB25" s="53">
        <v>0</v>
      </c>
      <c r="AC25" s="73">
        <v>1</v>
      </c>
      <c r="AD25" s="53">
        <v>0</v>
      </c>
      <c r="AE25" s="73">
        <v>1</v>
      </c>
      <c r="AF25" s="53">
        <v>0</v>
      </c>
      <c r="AG25" s="73">
        <v>1</v>
      </c>
      <c r="AH25" s="53">
        <v>0</v>
      </c>
      <c r="AI25" s="73">
        <v>1</v>
      </c>
      <c r="AJ25" s="53">
        <v>0</v>
      </c>
      <c r="AK25" s="73">
        <v>1</v>
      </c>
      <c r="AL25" s="53">
        <v>0</v>
      </c>
      <c r="AM25" s="73">
        <v>1</v>
      </c>
      <c r="AN25" s="53">
        <v>0</v>
      </c>
      <c r="AO25" s="73">
        <v>1</v>
      </c>
      <c r="AP25" s="53">
        <v>0</v>
      </c>
      <c r="AQ25" s="73">
        <v>1</v>
      </c>
      <c r="AR25" s="74">
        <v>0</v>
      </c>
    </row>
    <row r="26" spans="1:44" ht="25.5" customHeight="1">
      <c r="A26" s="72">
        <v>9</v>
      </c>
      <c r="B26" s="53">
        <v>1</v>
      </c>
      <c r="C26" s="73">
        <v>11</v>
      </c>
      <c r="D26" s="53">
        <v>1</v>
      </c>
      <c r="E26" s="73">
        <v>13</v>
      </c>
      <c r="F26" s="53">
        <v>1</v>
      </c>
      <c r="G26" s="73">
        <v>15</v>
      </c>
      <c r="H26" s="53">
        <v>1</v>
      </c>
      <c r="I26" s="73">
        <v>17</v>
      </c>
      <c r="J26" s="53">
        <v>1</v>
      </c>
      <c r="K26" s="73">
        <v>15</v>
      </c>
      <c r="L26" s="53">
        <v>1</v>
      </c>
      <c r="M26" s="73">
        <v>16</v>
      </c>
      <c r="N26" s="53">
        <v>1</v>
      </c>
      <c r="O26" s="73">
        <v>17</v>
      </c>
      <c r="P26" s="53">
        <v>1</v>
      </c>
      <c r="Q26" s="73">
        <v>19</v>
      </c>
      <c r="R26" s="53">
        <v>1</v>
      </c>
      <c r="S26" s="73">
        <v>20</v>
      </c>
      <c r="T26" s="53">
        <v>1</v>
      </c>
      <c r="U26" s="73">
        <v>21</v>
      </c>
      <c r="V26" s="53">
        <v>1</v>
      </c>
      <c r="W26" s="73">
        <v>21</v>
      </c>
      <c r="X26" s="53">
        <v>1</v>
      </c>
      <c r="Y26" s="73">
        <v>21</v>
      </c>
      <c r="Z26" s="53">
        <v>1</v>
      </c>
      <c r="AA26" s="73">
        <v>21</v>
      </c>
      <c r="AB26" s="53">
        <v>1</v>
      </c>
      <c r="AC26" s="73">
        <v>21</v>
      </c>
      <c r="AD26" s="53">
        <v>1</v>
      </c>
      <c r="AE26" s="73">
        <v>21</v>
      </c>
      <c r="AF26" s="53">
        <v>1</v>
      </c>
      <c r="AG26" s="73">
        <v>21</v>
      </c>
      <c r="AH26" s="53">
        <v>1</v>
      </c>
      <c r="AI26" s="73">
        <v>21</v>
      </c>
      <c r="AJ26" s="53">
        <v>1</v>
      </c>
      <c r="AK26" s="73">
        <v>21</v>
      </c>
      <c r="AL26" s="53">
        <v>1</v>
      </c>
      <c r="AM26" s="73">
        <v>21</v>
      </c>
      <c r="AN26" s="53">
        <v>1</v>
      </c>
      <c r="AO26" s="73">
        <v>21</v>
      </c>
      <c r="AP26" s="53">
        <v>1</v>
      </c>
      <c r="AQ26" s="73">
        <v>21</v>
      </c>
      <c r="AR26" s="74">
        <v>1</v>
      </c>
    </row>
    <row r="27" spans="1:44" ht="25.5" customHeight="1">
      <c r="A27" s="72">
        <v>10</v>
      </c>
      <c r="B27" s="53">
        <v>2</v>
      </c>
      <c r="C27" s="73">
        <v>12</v>
      </c>
      <c r="D27" s="53">
        <v>2</v>
      </c>
      <c r="E27" s="73">
        <v>14</v>
      </c>
      <c r="F27" s="53">
        <v>2</v>
      </c>
      <c r="G27" s="73">
        <v>16</v>
      </c>
      <c r="H27" s="53">
        <v>2</v>
      </c>
      <c r="I27" s="73">
        <v>18</v>
      </c>
      <c r="J27" s="53">
        <v>2</v>
      </c>
      <c r="K27" s="73">
        <v>16</v>
      </c>
      <c r="L27" s="53">
        <v>2</v>
      </c>
      <c r="M27" s="73">
        <v>17</v>
      </c>
      <c r="N27" s="53">
        <v>2</v>
      </c>
      <c r="O27" s="73">
        <v>18</v>
      </c>
      <c r="P27" s="53">
        <v>2</v>
      </c>
      <c r="Q27" s="73">
        <v>20</v>
      </c>
      <c r="R27" s="53">
        <v>2</v>
      </c>
      <c r="S27" s="73">
        <v>21</v>
      </c>
      <c r="T27" s="53">
        <v>2</v>
      </c>
      <c r="U27" s="73">
        <v>22</v>
      </c>
      <c r="V27" s="53">
        <v>2</v>
      </c>
      <c r="W27" s="73">
        <v>22</v>
      </c>
      <c r="X27" s="53">
        <v>2</v>
      </c>
      <c r="Y27" s="73">
        <v>22</v>
      </c>
      <c r="Z27" s="53">
        <v>2</v>
      </c>
      <c r="AA27" s="73">
        <v>22</v>
      </c>
      <c r="AB27" s="53">
        <v>2</v>
      </c>
      <c r="AC27" s="73">
        <v>22</v>
      </c>
      <c r="AD27" s="53">
        <v>2</v>
      </c>
      <c r="AE27" s="73">
        <v>22</v>
      </c>
      <c r="AF27" s="53">
        <v>2</v>
      </c>
      <c r="AG27" s="73">
        <v>22</v>
      </c>
      <c r="AH27" s="53">
        <v>2</v>
      </c>
      <c r="AI27" s="73">
        <v>22</v>
      </c>
      <c r="AJ27" s="53">
        <v>2</v>
      </c>
      <c r="AK27" s="73">
        <v>22</v>
      </c>
      <c r="AL27" s="53">
        <v>2</v>
      </c>
      <c r="AM27" s="73">
        <v>22</v>
      </c>
      <c r="AN27" s="53">
        <v>2</v>
      </c>
      <c r="AO27" s="73">
        <v>22</v>
      </c>
      <c r="AP27" s="53">
        <v>2</v>
      </c>
      <c r="AQ27" s="73">
        <v>22</v>
      </c>
      <c r="AR27" s="74">
        <v>2</v>
      </c>
    </row>
    <row r="28" spans="1:44" ht="25.5" customHeight="1">
      <c r="A28" s="72">
        <v>11</v>
      </c>
      <c r="B28" s="53">
        <v>3</v>
      </c>
      <c r="C28" s="73">
        <v>13</v>
      </c>
      <c r="D28" s="53">
        <v>3</v>
      </c>
      <c r="E28" s="73">
        <v>15</v>
      </c>
      <c r="F28" s="53">
        <v>3</v>
      </c>
      <c r="G28" s="73">
        <v>17</v>
      </c>
      <c r="H28" s="53">
        <v>3</v>
      </c>
      <c r="I28" s="73">
        <v>19</v>
      </c>
      <c r="J28" s="53">
        <v>3</v>
      </c>
      <c r="K28" s="73">
        <v>17</v>
      </c>
      <c r="L28" s="53">
        <v>3</v>
      </c>
      <c r="M28" s="73">
        <v>18</v>
      </c>
      <c r="N28" s="53">
        <v>3</v>
      </c>
      <c r="O28" s="73">
        <v>19</v>
      </c>
      <c r="P28" s="53">
        <v>3</v>
      </c>
      <c r="Q28" s="73">
        <v>21</v>
      </c>
      <c r="R28" s="53">
        <v>3</v>
      </c>
      <c r="S28" s="73">
        <v>22</v>
      </c>
      <c r="T28" s="53">
        <v>3</v>
      </c>
      <c r="U28" s="73">
        <v>23</v>
      </c>
      <c r="V28" s="53">
        <v>3</v>
      </c>
      <c r="W28" s="73">
        <v>23</v>
      </c>
      <c r="X28" s="53">
        <v>3</v>
      </c>
      <c r="Y28" s="73">
        <v>23</v>
      </c>
      <c r="Z28" s="53">
        <v>3</v>
      </c>
      <c r="AA28" s="73">
        <v>23</v>
      </c>
      <c r="AB28" s="53">
        <v>3</v>
      </c>
      <c r="AC28" s="73">
        <v>23</v>
      </c>
      <c r="AD28" s="53">
        <v>3</v>
      </c>
      <c r="AE28" s="73">
        <v>23</v>
      </c>
      <c r="AF28" s="53">
        <v>3</v>
      </c>
      <c r="AG28" s="73">
        <v>23</v>
      </c>
      <c r="AH28" s="53">
        <v>3</v>
      </c>
      <c r="AI28" s="73">
        <v>23</v>
      </c>
      <c r="AJ28" s="53">
        <v>3</v>
      </c>
      <c r="AK28" s="73">
        <v>23</v>
      </c>
      <c r="AL28" s="53">
        <v>3</v>
      </c>
      <c r="AM28" s="73">
        <v>23</v>
      </c>
      <c r="AN28" s="53">
        <v>3</v>
      </c>
      <c r="AO28" s="73">
        <v>23</v>
      </c>
      <c r="AP28" s="53">
        <v>3</v>
      </c>
      <c r="AQ28" s="73">
        <v>23</v>
      </c>
      <c r="AR28" s="74">
        <v>3</v>
      </c>
    </row>
    <row r="29" spans="1:44" ht="25.5" customHeight="1">
      <c r="A29" s="72">
        <v>12</v>
      </c>
      <c r="B29" s="53">
        <v>4</v>
      </c>
      <c r="C29" s="73">
        <v>14</v>
      </c>
      <c r="D29" s="53">
        <v>4</v>
      </c>
      <c r="E29" s="73">
        <v>16</v>
      </c>
      <c r="F29" s="53">
        <v>4</v>
      </c>
      <c r="G29" s="73">
        <v>18</v>
      </c>
      <c r="H29" s="53">
        <v>4</v>
      </c>
      <c r="I29" s="73">
        <v>20</v>
      </c>
      <c r="J29" s="53">
        <v>4</v>
      </c>
      <c r="K29" s="73">
        <v>18</v>
      </c>
      <c r="L29" s="53">
        <v>4</v>
      </c>
      <c r="M29" s="73">
        <v>19</v>
      </c>
      <c r="N29" s="53">
        <v>4</v>
      </c>
      <c r="O29" s="73">
        <v>20</v>
      </c>
      <c r="P29" s="53">
        <v>4</v>
      </c>
      <c r="Q29" s="73">
        <v>22</v>
      </c>
      <c r="R29" s="53">
        <v>4</v>
      </c>
      <c r="S29" s="73">
        <v>23</v>
      </c>
      <c r="T29" s="53">
        <v>4</v>
      </c>
      <c r="U29" s="73">
        <v>24</v>
      </c>
      <c r="V29" s="53">
        <v>4</v>
      </c>
      <c r="W29" s="73">
        <v>24</v>
      </c>
      <c r="X29" s="53">
        <v>4</v>
      </c>
      <c r="Y29" s="73">
        <v>24</v>
      </c>
      <c r="Z29" s="53">
        <v>4</v>
      </c>
      <c r="AA29" s="73">
        <v>24</v>
      </c>
      <c r="AB29" s="53">
        <v>4</v>
      </c>
      <c r="AC29" s="73">
        <v>24</v>
      </c>
      <c r="AD29" s="53">
        <v>4</v>
      </c>
      <c r="AE29" s="73">
        <v>24</v>
      </c>
      <c r="AF29" s="53">
        <v>4</v>
      </c>
      <c r="AG29" s="73">
        <v>24</v>
      </c>
      <c r="AH29" s="53">
        <v>4</v>
      </c>
      <c r="AI29" s="73">
        <v>24</v>
      </c>
      <c r="AJ29" s="53">
        <v>4</v>
      </c>
      <c r="AK29" s="73">
        <v>24</v>
      </c>
      <c r="AL29" s="53">
        <v>4</v>
      </c>
      <c r="AM29" s="73">
        <v>24</v>
      </c>
      <c r="AN29" s="53">
        <v>4</v>
      </c>
      <c r="AO29" s="73">
        <v>24</v>
      </c>
      <c r="AP29" s="53">
        <v>4</v>
      </c>
      <c r="AQ29" s="73">
        <v>24</v>
      </c>
      <c r="AR29" s="74">
        <v>4</v>
      </c>
    </row>
    <row r="30" spans="1:44" ht="25.5" customHeight="1">
      <c r="A30" s="72">
        <v>13</v>
      </c>
      <c r="B30" s="53">
        <v>5</v>
      </c>
      <c r="C30" s="73">
        <v>15</v>
      </c>
      <c r="D30" s="53">
        <v>5</v>
      </c>
      <c r="E30" s="73">
        <v>17</v>
      </c>
      <c r="F30" s="53">
        <v>5</v>
      </c>
      <c r="G30" s="73">
        <v>19</v>
      </c>
      <c r="H30" s="53">
        <v>5</v>
      </c>
      <c r="I30" s="73">
        <v>21</v>
      </c>
      <c r="J30" s="53">
        <v>5</v>
      </c>
      <c r="K30" s="73">
        <v>19</v>
      </c>
      <c r="L30" s="53">
        <v>5</v>
      </c>
      <c r="M30" s="73">
        <v>20</v>
      </c>
      <c r="N30" s="53">
        <v>5</v>
      </c>
      <c r="O30" s="73">
        <v>21</v>
      </c>
      <c r="P30" s="53">
        <v>5</v>
      </c>
      <c r="Q30" s="73">
        <v>23</v>
      </c>
      <c r="R30" s="53">
        <v>5</v>
      </c>
      <c r="S30" s="73">
        <v>24</v>
      </c>
      <c r="T30" s="53">
        <v>5</v>
      </c>
      <c r="U30" s="73">
        <v>25</v>
      </c>
      <c r="V30" s="53">
        <v>5</v>
      </c>
      <c r="W30" s="73">
        <v>25</v>
      </c>
      <c r="X30" s="53">
        <v>5</v>
      </c>
      <c r="Y30" s="73">
        <v>25</v>
      </c>
      <c r="Z30" s="53">
        <v>5</v>
      </c>
      <c r="AA30" s="73">
        <v>25</v>
      </c>
      <c r="AB30" s="53">
        <v>5</v>
      </c>
      <c r="AC30" s="73">
        <v>25</v>
      </c>
      <c r="AD30" s="53">
        <v>5</v>
      </c>
      <c r="AE30" s="73">
        <v>25</v>
      </c>
      <c r="AF30" s="53">
        <v>5</v>
      </c>
      <c r="AG30" s="73">
        <v>25</v>
      </c>
      <c r="AH30" s="53">
        <v>5</v>
      </c>
      <c r="AI30" s="73">
        <v>25</v>
      </c>
      <c r="AJ30" s="53">
        <v>5</v>
      </c>
      <c r="AK30" s="73">
        <v>25</v>
      </c>
      <c r="AL30" s="53">
        <v>5</v>
      </c>
      <c r="AM30" s="73">
        <v>25</v>
      </c>
      <c r="AN30" s="53">
        <v>5</v>
      </c>
      <c r="AO30" s="73">
        <v>25</v>
      </c>
      <c r="AP30" s="53">
        <v>5</v>
      </c>
      <c r="AQ30" s="73">
        <v>25</v>
      </c>
      <c r="AR30" s="74">
        <v>5</v>
      </c>
    </row>
    <row r="31" spans="1:44" ht="25.5" customHeight="1">
      <c r="A31" s="72">
        <v>14</v>
      </c>
      <c r="B31" s="53">
        <v>6</v>
      </c>
      <c r="C31" s="73">
        <v>16</v>
      </c>
      <c r="D31" s="53">
        <v>6</v>
      </c>
      <c r="E31" s="73">
        <v>18</v>
      </c>
      <c r="F31" s="53">
        <v>6</v>
      </c>
      <c r="G31" s="73">
        <v>20</v>
      </c>
      <c r="H31" s="53">
        <v>6</v>
      </c>
      <c r="I31" s="73">
        <v>22</v>
      </c>
      <c r="J31" s="53">
        <v>6</v>
      </c>
      <c r="K31" s="73">
        <v>20</v>
      </c>
      <c r="L31" s="53">
        <v>6</v>
      </c>
      <c r="M31" s="73">
        <v>21</v>
      </c>
      <c r="N31" s="53">
        <v>6</v>
      </c>
      <c r="O31" s="73">
        <v>22</v>
      </c>
      <c r="P31" s="53">
        <v>6</v>
      </c>
      <c r="Q31" s="73">
        <v>24</v>
      </c>
      <c r="R31" s="53">
        <v>6</v>
      </c>
      <c r="S31" s="73">
        <v>25</v>
      </c>
      <c r="T31" s="53">
        <v>6</v>
      </c>
      <c r="U31" s="73">
        <v>26</v>
      </c>
      <c r="V31" s="53">
        <v>6</v>
      </c>
      <c r="W31" s="73">
        <v>26</v>
      </c>
      <c r="X31" s="53">
        <v>6</v>
      </c>
      <c r="Y31" s="73">
        <v>26</v>
      </c>
      <c r="Z31" s="53">
        <v>6</v>
      </c>
      <c r="AA31" s="73">
        <v>26</v>
      </c>
      <c r="AB31" s="53">
        <v>6</v>
      </c>
      <c r="AC31" s="73">
        <v>26</v>
      </c>
      <c r="AD31" s="53">
        <v>6</v>
      </c>
      <c r="AE31" s="73">
        <v>26</v>
      </c>
      <c r="AF31" s="53">
        <v>6</v>
      </c>
      <c r="AG31" s="73">
        <v>26</v>
      </c>
      <c r="AH31" s="53">
        <v>6</v>
      </c>
      <c r="AI31" s="73">
        <v>26</v>
      </c>
      <c r="AJ31" s="53">
        <v>6</v>
      </c>
      <c r="AK31" s="73">
        <v>26</v>
      </c>
      <c r="AL31" s="53">
        <v>6</v>
      </c>
      <c r="AM31" s="73">
        <v>26</v>
      </c>
      <c r="AN31" s="53">
        <v>6</v>
      </c>
      <c r="AO31" s="73">
        <v>26</v>
      </c>
      <c r="AP31" s="53">
        <v>6</v>
      </c>
      <c r="AQ31" s="73">
        <v>26</v>
      </c>
      <c r="AR31" s="74">
        <v>6</v>
      </c>
    </row>
    <row r="32" spans="1:44" ht="25.5" customHeight="1">
      <c r="A32" s="72">
        <v>15</v>
      </c>
      <c r="B32" s="53">
        <v>7</v>
      </c>
      <c r="C32" s="73">
        <v>17</v>
      </c>
      <c r="D32" s="53">
        <v>7</v>
      </c>
      <c r="E32" s="73">
        <v>19</v>
      </c>
      <c r="F32" s="53">
        <v>7</v>
      </c>
      <c r="G32" s="73">
        <v>21</v>
      </c>
      <c r="H32" s="53">
        <v>7</v>
      </c>
      <c r="I32" s="73">
        <v>23</v>
      </c>
      <c r="J32" s="53">
        <v>7</v>
      </c>
      <c r="K32" s="73">
        <v>21</v>
      </c>
      <c r="L32" s="53">
        <v>7</v>
      </c>
      <c r="M32" s="73">
        <v>22</v>
      </c>
      <c r="N32" s="53">
        <v>7</v>
      </c>
      <c r="O32" s="73">
        <v>23</v>
      </c>
      <c r="P32" s="53">
        <v>7</v>
      </c>
      <c r="Q32" s="73">
        <v>25</v>
      </c>
      <c r="R32" s="53">
        <v>7</v>
      </c>
      <c r="S32" s="73">
        <v>26</v>
      </c>
      <c r="T32" s="53">
        <v>7</v>
      </c>
      <c r="U32" s="73">
        <v>27</v>
      </c>
      <c r="V32" s="53">
        <v>7</v>
      </c>
      <c r="W32" s="73">
        <v>27</v>
      </c>
      <c r="X32" s="53">
        <v>7</v>
      </c>
      <c r="Y32" s="73">
        <v>27</v>
      </c>
      <c r="Z32" s="53">
        <v>7</v>
      </c>
      <c r="AA32" s="73">
        <v>27</v>
      </c>
      <c r="AB32" s="53">
        <v>7</v>
      </c>
      <c r="AC32" s="73">
        <v>27</v>
      </c>
      <c r="AD32" s="53">
        <v>7</v>
      </c>
      <c r="AE32" s="73">
        <v>27</v>
      </c>
      <c r="AF32" s="53">
        <v>7</v>
      </c>
      <c r="AG32" s="73">
        <v>27</v>
      </c>
      <c r="AH32" s="53">
        <v>7</v>
      </c>
      <c r="AI32" s="73">
        <v>27</v>
      </c>
      <c r="AJ32" s="53">
        <v>7</v>
      </c>
      <c r="AK32" s="73">
        <v>27</v>
      </c>
      <c r="AL32" s="53">
        <v>7</v>
      </c>
      <c r="AM32" s="73">
        <v>27</v>
      </c>
      <c r="AN32" s="53">
        <v>7</v>
      </c>
      <c r="AO32" s="73">
        <v>27</v>
      </c>
      <c r="AP32" s="53">
        <v>7</v>
      </c>
      <c r="AQ32" s="73">
        <v>27</v>
      </c>
      <c r="AR32" s="74">
        <v>7</v>
      </c>
    </row>
    <row r="33" spans="1:44" ht="25.5" customHeight="1">
      <c r="A33" s="72">
        <v>16</v>
      </c>
      <c r="B33" s="53">
        <v>8</v>
      </c>
      <c r="C33" s="73">
        <v>18</v>
      </c>
      <c r="D33" s="53">
        <v>8</v>
      </c>
      <c r="E33" s="73">
        <v>20</v>
      </c>
      <c r="F33" s="53">
        <v>8</v>
      </c>
      <c r="G33" s="73">
        <v>22</v>
      </c>
      <c r="H33" s="53">
        <v>8</v>
      </c>
      <c r="I33" s="73">
        <v>24</v>
      </c>
      <c r="J33" s="53">
        <v>8</v>
      </c>
      <c r="K33" s="73">
        <v>22</v>
      </c>
      <c r="L33" s="53">
        <v>8</v>
      </c>
      <c r="M33" s="73">
        <v>23</v>
      </c>
      <c r="N33" s="53">
        <v>8</v>
      </c>
      <c r="O33" s="73">
        <v>24</v>
      </c>
      <c r="P33" s="53">
        <v>8</v>
      </c>
      <c r="Q33" s="73">
        <v>26</v>
      </c>
      <c r="R33" s="53">
        <v>8</v>
      </c>
      <c r="S33" s="73">
        <v>27</v>
      </c>
      <c r="T33" s="53">
        <v>8</v>
      </c>
      <c r="U33" s="73">
        <v>28</v>
      </c>
      <c r="V33" s="53">
        <v>8</v>
      </c>
      <c r="W33" s="73">
        <v>28</v>
      </c>
      <c r="X33" s="53">
        <v>8</v>
      </c>
      <c r="Y33" s="73">
        <v>28</v>
      </c>
      <c r="Z33" s="53">
        <v>8</v>
      </c>
      <c r="AA33" s="73">
        <v>28</v>
      </c>
      <c r="AB33" s="53">
        <v>8</v>
      </c>
      <c r="AC33" s="73">
        <v>28</v>
      </c>
      <c r="AD33" s="53">
        <v>8</v>
      </c>
      <c r="AE33" s="73">
        <v>28</v>
      </c>
      <c r="AF33" s="53">
        <v>8</v>
      </c>
      <c r="AG33" s="73">
        <v>28</v>
      </c>
      <c r="AH33" s="53">
        <v>8</v>
      </c>
      <c r="AI33" s="73">
        <v>28</v>
      </c>
      <c r="AJ33" s="53">
        <v>8</v>
      </c>
      <c r="AK33" s="73">
        <v>28</v>
      </c>
      <c r="AL33" s="53">
        <v>8</v>
      </c>
      <c r="AM33" s="73">
        <v>28</v>
      </c>
      <c r="AN33" s="53">
        <v>8</v>
      </c>
      <c r="AO33" s="73">
        <v>28</v>
      </c>
      <c r="AP33" s="53">
        <v>8</v>
      </c>
      <c r="AQ33" s="73">
        <v>28</v>
      </c>
      <c r="AR33" s="74">
        <v>8</v>
      </c>
    </row>
    <row r="34" spans="1:44" ht="25.5" customHeight="1">
      <c r="A34" s="72">
        <v>17</v>
      </c>
      <c r="B34" s="53">
        <v>9</v>
      </c>
      <c r="C34" s="73">
        <v>19</v>
      </c>
      <c r="D34" s="53">
        <v>9</v>
      </c>
      <c r="E34" s="73">
        <v>21</v>
      </c>
      <c r="F34" s="53">
        <v>9</v>
      </c>
      <c r="G34" s="73">
        <v>23</v>
      </c>
      <c r="H34" s="53">
        <v>9</v>
      </c>
      <c r="I34" s="73">
        <v>25</v>
      </c>
      <c r="J34" s="53">
        <v>9</v>
      </c>
      <c r="K34" s="73">
        <v>23</v>
      </c>
      <c r="L34" s="53">
        <v>9</v>
      </c>
      <c r="M34" s="73">
        <v>24</v>
      </c>
      <c r="N34" s="53">
        <v>9</v>
      </c>
      <c r="O34" s="73">
        <v>25</v>
      </c>
      <c r="P34" s="53">
        <v>9</v>
      </c>
      <c r="Q34" s="73">
        <v>27</v>
      </c>
      <c r="R34" s="53">
        <v>9</v>
      </c>
      <c r="S34" s="73">
        <v>28</v>
      </c>
      <c r="T34" s="53">
        <v>9</v>
      </c>
      <c r="U34" s="73">
        <v>29</v>
      </c>
      <c r="V34" s="53">
        <v>9</v>
      </c>
      <c r="W34" s="73">
        <v>29</v>
      </c>
      <c r="X34" s="53">
        <v>9</v>
      </c>
      <c r="Y34" s="73">
        <v>29</v>
      </c>
      <c r="Z34" s="53">
        <v>9</v>
      </c>
      <c r="AA34" s="73">
        <v>29</v>
      </c>
      <c r="AB34" s="53">
        <v>9</v>
      </c>
      <c r="AC34" s="73">
        <v>29</v>
      </c>
      <c r="AD34" s="53">
        <v>9</v>
      </c>
      <c r="AE34" s="73">
        <v>29</v>
      </c>
      <c r="AF34" s="53">
        <v>9</v>
      </c>
      <c r="AG34" s="73">
        <v>29</v>
      </c>
      <c r="AH34" s="53">
        <v>9</v>
      </c>
      <c r="AI34" s="73">
        <v>29</v>
      </c>
      <c r="AJ34" s="53">
        <v>9</v>
      </c>
      <c r="AK34" s="73">
        <v>29</v>
      </c>
      <c r="AL34" s="53">
        <v>9</v>
      </c>
      <c r="AM34" s="73">
        <v>29</v>
      </c>
      <c r="AN34" s="53">
        <v>9</v>
      </c>
      <c r="AO34" s="73">
        <v>29</v>
      </c>
      <c r="AP34" s="53">
        <v>9</v>
      </c>
      <c r="AQ34" s="73">
        <v>29</v>
      </c>
      <c r="AR34" s="74">
        <v>9</v>
      </c>
    </row>
    <row r="35" spans="1:44" ht="25.5" customHeight="1">
      <c r="A35" s="72">
        <v>18</v>
      </c>
      <c r="B35" s="53">
        <v>10</v>
      </c>
      <c r="C35" s="73">
        <v>20</v>
      </c>
      <c r="D35" s="53">
        <v>10</v>
      </c>
      <c r="E35" s="73">
        <v>22</v>
      </c>
      <c r="F35" s="53">
        <v>10</v>
      </c>
      <c r="G35" s="73">
        <v>24</v>
      </c>
      <c r="H35" s="53">
        <v>10</v>
      </c>
      <c r="I35" s="73">
        <v>26</v>
      </c>
      <c r="J35" s="53">
        <v>10</v>
      </c>
      <c r="K35" s="73">
        <v>24</v>
      </c>
      <c r="L35" s="53">
        <v>10</v>
      </c>
      <c r="M35" s="73">
        <v>25</v>
      </c>
      <c r="N35" s="53">
        <v>10</v>
      </c>
      <c r="O35" s="73">
        <v>26</v>
      </c>
      <c r="P35" s="53">
        <v>10</v>
      </c>
      <c r="Q35" s="73">
        <v>28</v>
      </c>
      <c r="R35" s="53">
        <v>10</v>
      </c>
      <c r="S35" s="73">
        <v>29</v>
      </c>
      <c r="T35" s="53">
        <v>10</v>
      </c>
      <c r="U35" s="73">
        <v>30</v>
      </c>
      <c r="V35" s="53">
        <v>10</v>
      </c>
      <c r="W35" s="73">
        <v>30</v>
      </c>
      <c r="X35" s="53">
        <v>10</v>
      </c>
      <c r="Y35" s="73">
        <v>30</v>
      </c>
      <c r="Z35" s="53">
        <v>10</v>
      </c>
      <c r="AA35" s="73">
        <v>30</v>
      </c>
      <c r="AB35" s="53">
        <v>10</v>
      </c>
      <c r="AC35" s="73">
        <v>30</v>
      </c>
      <c r="AD35" s="53">
        <v>10</v>
      </c>
      <c r="AE35" s="73">
        <v>30</v>
      </c>
      <c r="AF35" s="53">
        <v>10</v>
      </c>
      <c r="AG35" s="73">
        <v>30</v>
      </c>
      <c r="AH35" s="53">
        <v>10</v>
      </c>
      <c r="AI35" s="73">
        <v>30</v>
      </c>
      <c r="AJ35" s="53">
        <v>10</v>
      </c>
      <c r="AK35" s="73">
        <v>30</v>
      </c>
      <c r="AL35" s="53">
        <v>10</v>
      </c>
      <c r="AM35" s="73">
        <v>30</v>
      </c>
      <c r="AN35" s="53">
        <v>10</v>
      </c>
      <c r="AO35" s="73">
        <v>30</v>
      </c>
      <c r="AP35" s="53">
        <v>10</v>
      </c>
      <c r="AQ35" s="73">
        <v>30</v>
      </c>
      <c r="AR35" s="74">
        <v>10</v>
      </c>
    </row>
    <row r="36" spans="1:44" ht="25.5" customHeight="1">
      <c r="A36" s="72">
        <v>19</v>
      </c>
      <c r="B36" s="53">
        <v>11</v>
      </c>
      <c r="C36" s="73">
        <v>21</v>
      </c>
      <c r="D36" s="53">
        <v>11</v>
      </c>
      <c r="E36" s="73">
        <v>23</v>
      </c>
      <c r="F36" s="53">
        <v>11</v>
      </c>
      <c r="G36" s="73">
        <v>25</v>
      </c>
      <c r="H36" s="53">
        <v>11</v>
      </c>
      <c r="I36" s="73">
        <v>27</v>
      </c>
      <c r="J36" s="53">
        <v>11</v>
      </c>
      <c r="K36" s="73">
        <v>25</v>
      </c>
      <c r="L36" s="53">
        <v>11</v>
      </c>
      <c r="M36" s="73">
        <v>26</v>
      </c>
      <c r="N36" s="53">
        <v>11</v>
      </c>
      <c r="O36" s="73">
        <v>27</v>
      </c>
      <c r="P36" s="53">
        <v>11</v>
      </c>
      <c r="Q36" s="73">
        <v>29</v>
      </c>
      <c r="R36" s="53">
        <v>11</v>
      </c>
      <c r="S36" s="73">
        <v>30</v>
      </c>
      <c r="T36" s="53">
        <v>11</v>
      </c>
      <c r="U36" s="73">
        <v>31</v>
      </c>
      <c r="V36" s="53">
        <v>11</v>
      </c>
      <c r="W36" s="73">
        <v>31</v>
      </c>
      <c r="X36" s="53">
        <v>11</v>
      </c>
      <c r="Y36" s="73">
        <v>31</v>
      </c>
      <c r="Z36" s="53">
        <v>11</v>
      </c>
      <c r="AA36" s="73">
        <v>31</v>
      </c>
      <c r="AB36" s="53">
        <v>11</v>
      </c>
      <c r="AC36" s="73">
        <v>31</v>
      </c>
      <c r="AD36" s="53">
        <v>11</v>
      </c>
      <c r="AE36" s="73">
        <v>31</v>
      </c>
      <c r="AF36" s="53">
        <v>11</v>
      </c>
      <c r="AG36" s="73">
        <v>31</v>
      </c>
      <c r="AH36" s="53">
        <v>11</v>
      </c>
      <c r="AI36" s="73">
        <v>31</v>
      </c>
      <c r="AJ36" s="53">
        <v>11</v>
      </c>
      <c r="AK36" s="73">
        <v>31</v>
      </c>
      <c r="AL36" s="53">
        <v>11</v>
      </c>
      <c r="AM36" s="73">
        <v>31</v>
      </c>
      <c r="AN36" s="53">
        <v>11</v>
      </c>
      <c r="AO36" s="73">
        <v>31</v>
      </c>
      <c r="AP36" s="53">
        <v>11</v>
      </c>
      <c r="AQ36" s="73">
        <v>31</v>
      </c>
      <c r="AR36" s="74">
        <v>11</v>
      </c>
    </row>
    <row r="37" spans="1:44" ht="25.5" customHeight="1">
      <c r="A37" s="72">
        <v>20</v>
      </c>
      <c r="B37" s="53">
        <v>12</v>
      </c>
      <c r="C37" s="73">
        <v>22</v>
      </c>
      <c r="D37" s="53">
        <v>12</v>
      </c>
      <c r="E37" s="73">
        <v>24</v>
      </c>
      <c r="F37" s="53">
        <v>12</v>
      </c>
      <c r="G37" s="73">
        <v>26</v>
      </c>
      <c r="H37" s="53">
        <v>12</v>
      </c>
      <c r="I37" s="73">
        <v>28</v>
      </c>
      <c r="J37" s="53">
        <v>12</v>
      </c>
      <c r="K37" s="73">
        <v>26</v>
      </c>
      <c r="L37" s="53">
        <v>12</v>
      </c>
      <c r="M37" s="73">
        <v>27</v>
      </c>
      <c r="N37" s="53">
        <v>12</v>
      </c>
      <c r="O37" s="73">
        <v>28</v>
      </c>
      <c r="P37" s="53">
        <v>12</v>
      </c>
      <c r="Q37" s="73">
        <v>30</v>
      </c>
      <c r="R37" s="53">
        <v>12</v>
      </c>
      <c r="S37" s="73">
        <v>31</v>
      </c>
      <c r="T37" s="53">
        <v>12</v>
      </c>
      <c r="U37" s="73">
        <v>32</v>
      </c>
      <c r="V37" s="53">
        <v>12</v>
      </c>
      <c r="W37" s="73">
        <v>32</v>
      </c>
      <c r="X37" s="53">
        <v>12</v>
      </c>
      <c r="Y37" s="73">
        <v>32</v>
      </c>
      <c r="Z37" s="53">
        <v>12</v>
      </c>
      <c r="AA37" s="73">
        <v>32</v>
      </c>
      <c r="AB37" s="53">
        <v>12</v>
      </c>
      <c r="AC37" s="73">
        <v>32</v>
      </c>
      <c r="AD37" s="53">
        <v>12</v>
      </c>
      <c r="AE37" s="73">
        <v>32</v>
      </c>
      <c r="AF37" s="53">
        <v>12</v>
      </c>
      <c r="AG37" s="73">
        <v>32</v>
      </c>
      <c r="AH37" s="53">
        <v>12</v>
      </c>
      <c r="AI37" s="73">
        <v>32</v>
      </c>
      <c r="AJ37" s="53">
        <v>12</v>
      </c>
      <c r="AK37" s="73">
        <v>32</v>
      </c>
      <c r="AL37" s="53">
        <v>12</v>
      </c>
      <c r="AM37" s="73">
        <v>32</v>
      </c>
      <c r="AN37" s="53">
        <v>12</v>
      </c>
      <c r="AO37" s="73">
        <v>32</v>
      </c>
      <c r="AP37" s="53">
        <v>12</v>
      </c>
      <c r="AQ37" s="73">
        <v>32</v>
      </c>
      <c r="AR37" s="74">
        <v>12</v>
      </c>
    </row>
    <row r="38" spans="1:44" ht="25.5" customHeight="1">
      <c r="A38" s="72">
        <v>21</v>
      </c>
      <c r="B38" s="53">
        <v>13</v>
      </c>
      <c r="C38" s="73">
        <v>23</v>
      </c>
      <c r="D38" s="53">
        <v>13</v>
      </c>
      <c r="E38" s="73">
        <v>25</v>
      </c>
      <c r="F38" s="53">
        <v>13</v>
      </c>
      <c r="G38" s="73">
        <v>27</v>
      </c>
      <c r="H38" s="53">
        <v>13</v>
      </c>
      <c r="I38" s="73">
        <v>29</v>
      </c>
      <c r="J38" s="53">
        <v>13</v>
      </c>
      <c r="K38" s="73">
        <v>27</v>
      </c>
      <c r="L38" s="53">
        <v>13</v>
      </c>
      <c r="M38" s="73">
        <v>28</v>
      </c>
      <c r="N38" s="53">
        <v>13</v>
      </c>
      <c r="O38" s="73">
        <v>29</v>
      </c>
      <c r="P38" s="53">
        <v>13</v>
      </c>
      <c r="Q38" s="73">
        <v>31</v>
      </c>
      <c r="R38" s="53">
        <v>13</v>
      </c>
      <c r="S38" s="73">
        <v>32</v>
      </c>
      <c r="T38" s="53">
        <v>13</v>
      </c>
      <c r="U38" s="73">
        <v>33</v>
      </c>
      <c r="V38" s="53">
        <v>13</v>
      </c>
      <c r="W38" s="73">
        <v>33</v>
      </c>
      <c r="X38" s="53">
        <v>13</v>
      </c>
      <c r="Y38" s="73">
        <v>33</v>
      </c>
      <c r="Z38" s="53">
        <v>13</v>
      </c>
      <c r="AA38" s="73">
        <v>33</v>
      </c>
      <c r="AB38" s="53">
        <v>13</v>
      </c>
      <c r="AC38" s="73">
        <v>33</v>
      </c>
      <c r="AD38" s="53">
        <v>13</v>
      </c>
      <c r="AE38" s="73">
        <v>33</v>
      </c>
      <c r="AF38" s="53">
        <v>13</v>
      </c>
      <c r="AG38" s="73">
        <v>33</v>
      </c>
      <c r="AH38" s="53">
        <v>13</v>
      </c>
      <c r="AI38" s="73">
        <v>33</v>
      </c>
      <c r="AJ38" s="53">
        <v>13</v>
      </c>
      <c r="AK38" s="73">
        <v>33</v>
      </c>
      <c r="AL38" s="53">
        <v>13</v>
      </c>
      <c r="AM38" s="73">
        <v>33</v>
      </c>
      <c r="AN38" s="53">
        <v>13</v>
      </c>
      <c r="AO38" s="73">
        <v>33</v>
      </c>
      <c r="AP38" s="53">
        <v>13</v>
      </c>
      <c r="AQ38" s="73">
        <v>33</v>
      </c>
      <c r="AR38" s="74">
        <v>13</v>
      </c>
    </row>
    <row r="39" spans="1:44" ht="25.5" customHeight="1">
      <c r="A39" s="72">
        <v>22</v>
      </c>
      <c r="B39" s="53">
        <v>14</v>
      </c>
      <c r="C39" s="73">
        <v>24</v>
      </c>
      <c r="D39" s="53">
        <v>14</v>
      </c>
      <c r="E39" s="73">
        <v>26</v>
      </c>
      <c r="F39" s="53">
        <v>14</v>
      </c>
      <c r="G39" s="73">
        <v>28</v>
      </c>
      <c r="H39" s="53">
        <v>14</v>
      </c>
      <c r="I39" s="73">
        <v>30</v>
      </c>
      <c r="J39" s="53">
        <v>14</v>
      </c>
      <c r="K39" s="73">
        <v>28</v>
      </c>
      <c r="L39" s="53">
        <v>14</v>
      </c>
      <c r="M39" s="73">
        <v>29</v>
      </c>
      <c r="N39" s="53">
        <v>14</v>
      </c>
      <c r="O39" s="73">
        <v>30</v>
      </c>
      <c r="P39" s="53">
        <v>14</v>
      </c>
      <c r="Q39" s="73">
        <v>32</v>
      </c>
      <c r="R39" s="53">
        <v>14</v>
      </c>
      <c r="S39" s="73">
        <v>33</v>
      </c>
      <c r="T39" s="53">
        <v>14</v>
      </c>
      <c r="U39" s="73">
        <v>34</v>
      </c>
      <c r="V39" s="53">
        <v>14</v>
      </c>
      <c r="W39" s="73">
        <v>34</v>
      </c>
      <c r="X39" s="53">
        <v>14</v>
      </c>
      <c r="Y39" s="73">
        <v>34</v>
      </c>
      <c r="Z39" s="53">
        <v>14</v>
      </c>
      <c r="AA39" s="73">
        <v>34</v>
      </c>
      <c r="AB39" s="53">
        <v>14</v>
      </c>
      <c r="AC39" s="73">
        <v>34</v>
      </c>
      <c r="AD39" s="53">
        <v>14</v>
      </c>
      <c r="AE39" s="73">
        <v>34</v>
      </c>
      <c r="AF39" s="53">
        <v>14</v>
      </c>
      <c r="AG39" s="73">
        <v>34</v>
      </c>
      <c r="AH39" s="53">
        <v>14</v>
      </c>
      <c r="AI39" s="73">
        <v>34</v>
      </c>
      <c r="AJ39" s="53">
        <v>14</v>
      </c>
      <c r="AK39" s="73">
        <v>34</v>
      </c>
      <c r="AL39" s="53">
        <v>14</v>
      </c>
      <c r="AM39" s="73">
        <v>34</v>
      </c>
      <c r="AN39" s="53">
        <v>14</v>
      </c>
      <c r="AO39" s="73">
        <v>34</v>
      </c>
      <c r="AP39" s="53">
        <v>14</v>
      </c>
      <c r="AQ39" s="73">
        <v>34</v>
      </c>
      <c r="AR39" s="74">
        <v>14</v>
      </c>
    </row>
    <row r="40" spans="1:44" ht="25.5" customHeight="1">
      <c r="A40" s="72">
        <v>23</v>
      </c>
      <c r="B40" s="53">
        <v>15</v>
      </c>
      <c r="C40" s="73">
        <v>25</v>
      </c>
      <c r="D40" s="53">
        <v>15</v>
      </c>
      <c r="E40" s="73">
        <v>27</v>
      </c>
      <c r="F40" s="53">
        <v>15</v>
      </c>
      <c r="G40" s="73">
        <v>29</v>
      </c>
      <c r="H40" s="53">
        <v>15</v>
      </c>
      <c r="I40" s="73">
        <v>31</v>
      </c>
      <c r="J40" s="53">
        <v>15</v>
      </c>
      <c r="K40" s="73">
        <v>29</v>
      </c>
      <c r="L40" s="53">
        <v>15</v>
      </c>
      <c r="M40" s="73">
        <v>30</v>
      </c>
      <c r="N40" s="53">
        <v>15</v>
      </c>
      <c r="O40" s="73">
        <v>31</v>
      </c>
      <c r="P40" s="53">
        <v>15</v>
      </c>
      <c r="Q40" s="73">
        <v>33</v>
      </c>
      <c r="R40" s="53">
        <v>15</v>
      </c>
      <c r="S40" s="73">
        <v>34</v>
      </c>
      <c r="T40" s="53">
        <v>15</v>
      </c>
      <c r="U40" s="73">
        <v>35</v>
      </c>
      <c r="V40" s="53">
        <v>15</v>
      </c>
      <c r="W40" s="73">
        <v>35</v>
      </c>
      <c r="X40" s="53">
        <v>15</v>
      </c>
      <c r="Y40" s="73">
        <v>35</v>
      </c>
      <c r="Z40" s="53">
        <v>15</v>
      </c>
      <c r="AA40" s="73">
        <v>35</v>
      </c>
      <c r="AB40" s="53">
        <v>15</v>
      </c>
      <c r="AC40" s="73">
        <v>35</v>
      </c>
      <c r="AD40" s="53">
        <v>15</v>
      </c>
      <c r="AE40" s="73">
        <v>35</v>
      </c>
      <c r="AF40" s="53">
        <v>15</v>
      </c>
      <c r="AG40" s="73">
        <v>35</v>
      </c>
      <c r="AH40" s="53">
        <v>15</v>
      </c>
      <c r="AI40" s="73">
        <v>35</v>
      </c>
      <c r="AJ40" s="53">
        <v>15</v>
      </c>
      <c r="AK40" s="73">
        <v>35</v>
      </c>
      <c r="AL40" s="53">
        <v>15</v>
      </c>
      <c r="AM40" s="73">
        <v>35</v>
      </c>
      <c r="AN40" s="53">
        <v>15</v>
      </c>
      <c r="AO40" s="73">
        <v>35</v>
      </c>
      <c r="AP40" s="53">
        <v>15</v>
      </c>
      <c r="AQ40" s="73">
        <v>35</v>
      </c>
      <c r="AR40" s="74">
        <v>15</v>
      </c>
    </row>
    <row r="41" spans="1:44" ht="25.5" customHeight="1">
      <c r="A41" s="72">
        <v>24</v>
      </c>
      <c r="B41" s="53">
        <v>16</v>
      </c>
      <c r="C41" s="73">
        <v>26</v>
      </c>
      <c r="D41" s="53">
        <v>16</v>
      </c>
      <c r="E41" s="73">
        <v>28</v>
      </c>
      <c r="F41" s="53">
        <v>16</v>
      </c>
      <c r="G41" s="73">
        <v>30</v>
      </c>
      <c r="H41" s="53">
        <v>16</v>
      </c>
      <c r="I41" s="73">
        <v>32</v>
      </c>
      <c r="J41" s="53">
        <v>16</v>
      </c>
      <c r="K41" s="73">
        <v>30</v>
      </c>
      <c r="L41" s="53">
        <v>16</v>
      </c>
      <c r="M41" s="73">
        <v>31</v>
      </c>
      <c r="N41" s="53">
        <v>16</v>
      </c>
      <c r="O41" s="73">
        <v>32</v>
      </c>
      <c r="P41" s="53">
        <v>16</v>
      </c>
      <c r="Q41" s="73">
        <v>34</v>
      </c>
      <c r="R41" s="53">
        <v>16</v>
      </c>
      <c r="S41" s="73">
        <v>35</v>
      </c>
      <c r="T41" s="53">
        <v>16</v>
      </c>
      <c r="U41" s="73">
        <v>36</v>
      </c>
      <c r="V41" s="53">
        <v>16</v>
      </c>
      <c r="W41" s="73">
        <v>36</v>
      </c>
      <c r="X41" s="53">
        <v>16</v>
      </c>
      <c r="Y41" s="73">
        <v>36</v>
      </c>
      <c r="Z41" s="53">
        <v>16</v>
      </c>
      <c r="AA41" s="73">
        <v>36</v>
      </c>
      <c r="AB41" s="53">
        <v>16</v>
      </c>
      <c r="AC41" s="73">
        <v>36</v>
      </c>
      <c r="AD41" s="53">
        <v>16</v>
      </c>
      <c r="AE41" s="73">
        <v>36</v>
      </c>
      <c r="AF41" s="53">
        <v>16</v>
      </c>
      <c r="AG41" s="73">
        <v>36</v>
      </c>
      <c r="AH41" s="53">
        <v>16</v>
      </c>
      <c r="AI41" s="73">
        <v>36</v>
      </c>
      <c r="AJ41" s="53">
        <v>16</v>
      </c>
      <c r="AK41" s="73">
        <v>36</v>
      </c>
      <c r="AL41" s="53">
        <v>16</v>
      </c>
      <c r="AM41" s="73">
        <v>36</v>
      </c>
      <c r="AN41" s="53">
        <v>16</v>
      </c>
      <c r="AO41" s="73">
        <v>36</v>
      </c>
      <c r="AP41" s="53">
        <v>16</v>
      </c>
      <c r="AQ41" s="73">
        <v>36</v>
      </c>
      <c r="AR41" s="74">
        <v>16</v>
      </c>
    </row>
    <row r="42" spans="1:44" ht="25.5" customHeight="1">
      <c r="A42" s="72">
        <v>25</v>
      </c>
      <c r="B42" s="53">
        <v>17</v>
      </c>
      <c r="C42" s="73">
        <v>27</v>
      </c>
      <c r="D42" s="53">
        <v>17</v>
      </c>
      <c r="E42" s="73">
        <v>29</v>
      </c>
      <c r="F42" s="53">
        <v>17</v>
      </c>
      <c r="G42" s="73">
        <v>31</v>
      </c>
      <c r="H42" s="53">
        <v>17</v>
      </c>
      <c r="I42" s="73">
        <v>33</v>
      </c>
      <c r="J42" s="53">
        <v>17</v>
      </c>
      <c r="K42" s="73">
        <v>31</v>
      </c>
      <c r="L42" s="53">
        <v>17</v>
      </c>
      <c r="M42" s="73">
        <v>32</v>
      </c>
      <c r="N42" s="53">
        <v>17</v>
      </c>
      <c r="O42" s="73">
        <v>33</v>
      </c>
      <c r="P42" s="53">
        <v>17</v>
      </c>
      <c r="Q42" s="73">
        <v>35</v>
      </c>
      <c r="R42" s="53">
        <v>17</v>
      </c>
      <c r="S42" s="73">
        <v>36</v>
      </c>
      <c r="T42" s="53">
        <v>17</v>
      </c>
      <c r="U42" s="73">
        <v>37</v>
      </c>
      <c r="V42" s="53">
        <v>17</v>
      </c>
      <c r="W42" s="73">
        <v>37</v>
      </c>
      <c r="X42" s="53">
        <v>17</v>
      </c>
      <c r="Y42" s="73">
        <v>37</v>
      </c>
      <c r="Z42" s="53">
        <v>17</v>
      </c>
      <c r="AA42" s="73">
        <v>37</v>
      </c>
      <c r="AB42" s="53">
        <v>17</v>
      </c>
      <c r="AC42" s="73">
        <v>37</v>
      </c>
      <c r="AD42" s="53">
        <v>17</v>
      </c>
      <c r="AE42" s="73">
        <v>37</v>
      </c>
      <c r="AF42" s="53">
        <v>17</v>
      </c>
      <c r="AG42" s="73">
        <v>37</v>
      </c>
      <c r="AH42" s="53">
        <v>17</v>
      </c>
      <c r="AI42" s="73">
        <v>37</v>
      </c>
      <c r="AJ42" s="53">
        <v>17</v>
      </c>
      <c r="AK42" s="73">
        <v>37</v>
      </c>
      <c r="AL42" s="53">
        <v>17</v>
      </c>
      <c r="AM42" s="73">
        <v>37</v>
      </c>
      <c r="AN42" s="53">
        <v>17</v>
      </c>
      <c r="AO42" s="73">
        <v>37</v>
      </c>
      <c r="AP42" s="53">
        <v>17</v>
      </c>
      <c r="AQ42" s="73">
        <v>37</v>
      </c>
      <c r="AR42" s="74">
        <v>17</v>
      </c>
    </row>
    <row r="43" spans="1:44" ht="25.5" customHeight="1">
      <c r="A43" s="72">
        <v>26</v>
      </c>
      <c r="B43" s="53">
        <v>18</v>
      </c>
      <c r="C43" s="73">
        <v>28</v>
      </c>
      <c r="D43" s="53">
        <v>18</v>
      </c>
      <c r="E43" s="73">
        <v>30</v>
      </c>
      <c r="F43" s="53">
        <v>18</v>
      </c>
      <c r="G43" s="73">
        <v>32</v>
      </c>
      <c r="H43" s="53">
        <v>18</v>
      </c>
      <c r="I43" s="73">
        <v>34</v>
      </c>
      <c r="J43" s="53">
        <v>18</v>
      </c>
      <c r="K43" s="73">
        <v>32</v>
      </c>
      <c r="L43" s="53">
        <v>18</v>
      </c>
      <c r="M43" s="73">
        <v>33</v>
      </c>
      <c r="N43" s="53">
        <v>18</v>
      </c>
      <c r="O43" s="73">
        <v>34</v>
      </c>
      <c r="P43" s="53">
        <v>18</v>
      </c>
      <c r="Q43" s="73">
        <v>36</v>
      </c>
      <c r="R43" s="53">
        <v>18</v>
      </c>
      <c r="S43" s="73">
        <v>37</v>
      </c>
      <c r="T43" s="53">
        <v>18</v>
      </c>
      <c r="U43" s="73">
        <v>38</v>
      </c>
      <c r="V43" s="53">
        <v>18</v>
      </c>
      <c r="W43" s="73">
        <v>38</v>
      </c>
      <c r="X43" s="53">
        <v>18</v>
      </c>
      <c r="Y43" s="73">
        <v>38</v>
      </c>
      <c r="Z43" s="53">
        <v>18</v>
      </c>
      <c r="AA43" s="73">
        <v>38</v>
      </c>
      <c r="AB43" s="53">
        <v>18</v>
      </c>
      <c r="AC43" s="73">
        <v>38</v>
      </c>
      <c r="AD43" s="53">
        <v>18</v>
      </c>
      <c r="AE43" s="73">
        <v>38</v>
      </c>
      <c r="AF43" s="53">
        <v>18</v>
      </c>
      <c r="AG43" s="73">
        <v>38</v>
      </c>
      <c r="AH43" s="53">
        <v>18</v>
      </c>
      <c r="AI43" s="73">
        <v>38</v>
      </c>
      <c r="AJ43" s="53">
        <v>18</v>
      </c>
      <c r="AK43" s="73">
        <v>38</v>
      </c>
      <c r="AL43" s="53">
        <v>18</v>
      </c>
      <c r="AM43" s="73">
        <v>38</v>
      </c>
      <c r="AN43" s="53">
        <v>18</v>
      </c>
      <c r="AO43" s="73">
        <v>38</v>
      </c>
      <c r="AP43" s="53">
        <v>18</v>
      </c>
      <c r="AQ43" s="73">
        <v>38</v>
      </c>
      <c r="AR43" s="74">
        <v>18</v>
      </c>
    </row>
    <row r="44" spans="1:44" ht="25.5" customHeight="1">
      <c r="A44" s="72">
        <v>27</v>
      </c>
      <c r="B44" s="53">
        <v>19</v>
      </c>
      <c r="C44" s="73">
        <v>29</v>
      </c>
      <c r="D44" s="53">
        <v>19</v>
      </c>
      <c r="E44" s="73">
        <v>31</v>
      </c>
      <c r="F44" s="53">
        <v>19</v>
      </c>
      <c r="G44" s="73">
        <v>33</v>
      </c>
      <c r="H44" s="53">
        <v>19</v>
      </c>
      <c r="I44" s="73">
        <v>35</v>
      </c>
      <c r="J44" s="53">
        <v>19</v>
      </c>
      <c r="K44" s="73">
        <v>33</v>
      </c>
      <c r="L44" s="53">
        <v>19</v>
      </c>
      <c r="M44" s="73">
        <v>34</v>
      </c>
      <c r="N44" s="53">
        <v>19</v>
      </c>
      <c r="O44" s="73">
        <v>35</v>
      </c>
      <c r="P44" s="53">
        <v>19</v>
      </c>
      <c r="Q44" s="73">
        <v>37</v>
      </c>
      <c r="R44" s="53">
        <v>19</v>
      </c>
      <c r="S44" s="73">
        <v>38</v>
      </c>
      <c r="T44" s="53">
        <v>19</v>
      </c>
      <c r="U44" s="73">
        <v>39</v>
      </c>
      <c r="V44" s="53">
        <v>19</v>
      </c>
      <c r="W44" s="73">
        <v>39</v>
      </c>
      <c r="X44" s="53">
        <v>19</v>
      </c>
      <c r="Y44" s="73">
        <v>39</v>
      </c>
      <c r="Z44" s="53">
        <v>19</v>
      </c>
      <c r="AA44" s="73">
        <v>39</v>
      </c>
      <c r="AB44" s="53">
        <v>19</v>
      </c>
      <c r="AC44" s="73">
        <v>39</v>
      </c>
      <c r="AD44" s="53">
        <v>19</v>
      </c>
      <c r="AE44" s="73">
        <v>39</v>
      </c>
      <c r="AF44" s="53">
        <v>19</v>
      </c>
      <c r="AG44" s="73">
        <v>39</v>
      </c>
      <c r="AH44" s="53">
        <v>19</v>
      </c>
      <c r="AI44" s="73">
        <v>39</v>
      </c>
      <c r="AJ44" s="53">
        <v>19</v>
      </c>
      <c r="AK44" s="73">
        <v>39</v>
      </c>
      <c r="AL44" s="53">
        <v>19</v>
      </c>
      <c r="AM44" s="73">
        <v>39</v>
      </c>
      <c r="AN44" s="53">
        <v>19</v>
      </c>
      <c r="AO44" s="73">
        <v>39</v>
      </c>
      <c r="AP44" s="53">
        <v>19</v>
      </c>
      <c r="AQ44" s="73">
        <v>39</v>
      </c>
      <c r="AR44" s="74">
        <v>19</v>
      </c>
    </row>
    <row r="45" spans="1:44" ht="25.5" customHeight="1" thickBot="1">
      <c r="A45" s="77">
        <v>28</v>
      </c>
      <c r="B45" s="78">
        <v>20</v>
      </c>
      <c r="C45" s="79">
        <v>30</v>
      </c>
      <c r="D45" s="78">
        <v>20</v>
      </c>
      <c r="E45" s="79">
        <v>32</v>
      </c>
      <c r="F45" s="78">
        <v>20</v>
      </c>
      <c r="G45" s="79">
        <v>34</v>
      </c>
      <c r="H45" s="78">
        <v>20</v>
      </c>
      <c r="I45" s="79">
        <v>36</v>
      </c>
      <c r="J45" s="78">
        <v>20</v>
      </c>
      <c r="K45" s="79">
        <v>34</v>
      </c>
      <c r="L45" s="78">
        <v>20</v>
      </c>
      <c r="M45" s="79">
        <v>35</v>
      </c>
      <c r="N45" s="78">
        <v>20</v>
      </c>
      <c r="O45" s="79">
        <v>36</v>
      </c>
      <c r="P45" s="78">
        <v>20</v>
      </c>
      <c r="Q45" s="79">
        <v>38</v>
      </c>
      <c r="R45" s="78">
        <v>20</v>
      </c>
      <c r="S45" s="79">
        <v>39</v>
      </c>
      <c r="T45" s="78">
        <v>20</v>
      </c>
      <c r="U45" s="79">
        <v>40</v>
      </c>
      <c r="V45" s="78">
        <v>20</v>
      </c>
      <c r="W45" s="79">
        <v>40</v>
      </c>
      <c r="X45" s="78">
        <v>20</v>
      </c>
      <c r="Y45" s="79">
        <v>40</v>
      </c>
      <c r="Z45" s="78">
        <v>20</v>
      </c>
      <c r="AA45" s="79">
        <v>40</v>
      </c>
      <c r="AB45" s="78">
        <v>20</v>
      </c>
      <c r="AC45" s="79">
        <v>40</v>
      </c>
      <c r="AD45" s="78">
        <v>20</v>
      </c>
      <c r="AE45" s="79">
        <v>40</v>
      </c>
      <c r="AF45" s="78">
        <v>20</v>
      </c>
      <c r="AG45" s="79">
        <v>40</v>
      </c>
      <c r="AH45" s="78">
        <v>20</v>
      </c>
      <c r="AI45" s="79">
        <v>40</v>
      </c>
      <c r="AJ45" s="78">
        <v>20</v>
      </c>
      <c r="AK45" s="79">
        <v>40</v>
      </c>
      <c r="AL45" s="78">
        <v>20</v>
      </c>
      <c r="AM45" s="79">
        <v>40</v>
      </c>
      <c r="AN45" s="78">
        <v>20</v>
      </c>
      <c r="AO45" s="79">
        <v>40</v>
      </c>
      <c r="AP45" s="78">
        <v>20</v>
      </c>
      <c r="AQ45" s="79">
        <v>40</v>
      </c>
      <c r="AR45" s="80">
        <v>20</v>
      </c>
    </row>
    <row r="46" ht="13.5" thickTop="1"/>
  </sheetData>
  <sheetProtection/>
  <printOptions gridLines="1"/>
  <pageMargins left="0.787401575" right="0.787401575" top="0.984251969" bottom="0.984251969" header="0.4921259845" footer="0.4921259845"/>
  <pageSetup fitToWidth="2" fitToHeight="1" horizontalDpi="300" verticalDpi="300" orientation="landscape" paperSize="9" scale="39" r:id="rId1"/>
  <headerFooter alignWithMargins="0">
    <oddHeader>&amp;C&amp;"Arial,Gras"&amp;16TEST DE LANCER DE BALLE
Barème 8-18 ans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5"/>
  <sheetViews>
    <sheetView zoomScalePageLayoutView="0" workbookViewId="0" topLeftCell="A1">
      <pane xSplit="1" ySplit="2" topLeftCell="B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0" sqref="J10"/>
    </sheetView>
  </sheetViews>
  <sheetFormatPr defaultColWidth="11.421875" defaultRowHeight="12.75"/>
  <cols>
    <col min="1" max="1" width="11.421875" style="40" customWidth="1"/>
    <col min="3" max="3" width="11.421875" style="40" customWidth="1"/>
    <col min="5" max="5" width="11.421875" style="40" customWidth="1"/>
    <col min="7" max="7" width="11.421875" style="40" customWidth="1"/>
    <col min="9" max="9" width="11.421875" style="40" customWidth="1"/>
    <col min="11" max="11" width="11.421875" style="40" customWidth="1"/>
    <col min="13" max="13" width="11.421875" style="40" customWidth="1"/>
    <col min="15" max="15" width="11.421875" style="40" customWidth="1"/>
    <col min="17" max="17" width="11.421875" style="40" customWidth="1"/>
    <col min="19" max="19" width="11.421875" style="40" customWidth="1"/>
    <col min="21" max="21" width="11.421875" style="40" customWidth="1"/>
    <col min="23" max="23" width="11.421875" style="40" customWidth="1"/>
    <col min="25" max="25" width="11.421875" style="40" customWidth="1"/>
    <col min="27" max="27" width="11.421875" style="40" customWidth="1"/>
    <col min="29" max="29" width="11.421875" style="40" customWidth="1"/>
    <col min="31" max="31" width="11.421875" style="40" customWidth="1"/>
    <col min="33" max="33" width="11.421875" style="40" customWidth="1"/>
    <col min="35" max="35" width="11.421875" style="40" customWidth="1"/>
    <col min="37" max="37" width="11.421875" style="40" customWidth="1"/>
    <col min="39" max="39" width="11.421875" style="40" customWidth="1"/>
    <col min="41" max="41" width="11.421875" style="40" customWidth="1"/>
    <col min="43" max="43" width="11.421875" style="40" customWidth="1"/>
  </cols>
  <sheetData>
    <row r="1" spans="1:44" ht="25.5" customHeight="1">
      <c r="A1" s="60" t="s">
        <v>13</v>
      </c>
      <c r="B1" s="58"/>
      <c r="C1" s="58"/>
      <c r="D1" s="58"/>
      <c r="E1" s="58"/>
      <c r="F1" s="58"/>
      <c r="G1" s="66"/>
      <c r="H1" s="67"/>
      <c r="I1" s="66"/>
      <c r="J1" s="67"/>
      <c r="K1" s="66"/>
      <c r="L1" s="67"/>
      <c r="M1" s="66"/>
      <c r="N1" s="67"/>
      <c r="O1" s="66"/>
      <c r="P1" s="67"/>
      <c r="Q1" s="66"/>
      <c r="R1" s="67"/>
      <c r="S1" s="66"/>
      <c r="T1" s="67"/>
      <c r="U1" s="66"/>
      <c r="V1" s="67"/>
      <c r="W1" s="83"/>
      <c r="X1" s="84"/>
      <c r="Y1" s="83"/>
      <c r="Z1" s="84"/>
      <c r="AA1" s="83"/>
      <c r="AB1" s="84"/>
      <c r="AC1" s="83"/>
      <c r="AD1" s="84"/>
      <c r="AE1" s="83"/>
      <c r="AF1" s="84"/>
      <c r="AG1" s="83"/>
      <c r="AH1" s="84"/>
      <c r="AI1" s="83"/>
      <c r="AJ1" s="84"/>
      <c r="AK1" s="83"/>
      <c r="AL1" s="84"/>
      <c r="AM1" s="83"/>
      <c r="AN1" s="84"/>
      <c r="AO1" s="83"/>
      <c r="AP1" s="84"/>
      <c r="AQ1" s="83"/>
      <c r="AR1" s="84"/>
    </row>
    <row r="2" spans="1:44" ht="25.5" customHeight="1" thickBot="1">
      <c r="A2" s="59" t="s">
        <v>14</v>
      </c>
      <c r="B2" s="59"/>
      <c r="C2" s="59" t="s">
        <v>15</v>
      </c>
      <c r="D2" s="59"/>
      <c r="E2" s="59" t="s">
        <v>16</v>
      </c>
      <c r="F2" s="59"/>
      <c r="G2" s="59" t="s">
        <v>17</v>
      </c>
      <c r="H2" s="59"/>
      <c r="I2" s="59" t="s">
        <v>18</v>
      </c>
      <c r="J2" s="59"/>
      <c r="K2" s="59" t="s">
        <v>19</v>
      </c>
      <c r="L2" s="59"/>
      <c r="M2" s="59" t="s">
        <v>20</v>
      </c>
      <c r="N2" s="59"/>
      <c r="O2" s="59" t="s">
        <v>21</v>
      </c>
      <c r="P2" s="59"/>
      <c r="Q2" s="59" t="s">
        <v>22</v>
      </c>
      <c r="R2" s="59"/>
      <c r="S2" s="59" t="s">
        <v>23</v>
      </c>
      <c r="T2" s="59"/>
      <c r="U2" s="59" t="s">
        <v>24</v>
      </c>
      <c r="V2" s="59"/>
      <c r="W2" s="83"/>
      <c r="X2" s="84"/>
      <c r="Y2" s="83"/>
      <c r="Z2" s="84"/>
      <c r="AA2" s="83"/>
      <c r="AB2" s="84"/>
      <c r="AC2" s="83"/>
      <c r="AD2" s="84"/>
      <c r="AE2" s="83"/>
      <c r="AF2" s="84"/>
      <c r="AG2" s="83"/>
      <c r="AH2" s="84"/>
      <c r="AI2" s="83"/>
      <c r="AJ2" s="84"/>
      <c r="AK2" s="83"/>
      <c r="AL2" s="84"/>
      <c r="AM2" s="83"/>
      <c r="AN2" s="84"/>
      <c r="AO2" s="83"/>
      <c r="AP2" s="84"/>
      <c r="AQ2" s="83"/>
      <c r="AR2" s="84"/>
    </row>
    <row r="3" spans="1:44" ht="25.5" customHeight="1" thickTop="1">
      <c r="A3" s="94">
        <v>0.001388888888888889</v>
      </c>
      <c r="B3" s="85">
        <v>0</v>
      </c>
      <c r="C3" s="95">
        <v>0.001388888888888889</v>
      </c>
      <c r="D3" s="85">
        <v>0</v>
      </c>
      <c r="E3" s="95">
        <v>0.001388888888888889</v>
      </c>
      <c r="F3" s="85">
        <v>0</v>
      </c>
      <c r="G3" s="95">
        <v>0.001388888888888889</v>
      </c>
      <c r="H3" s="85">
        <v>0</v>
      </c>
      <c r="I3" s="95">
        <v>0.001388888888888889</v>
      </c>
      <c r="J3" s="85">
        <v>0</v>
      </c>
      <c r="K3" s="95">
        <v>0.001388888888888889</v>
      </c>
      <c r="L3" s="85">
        <v>0</v>
      </c>
      <c r="M3" s="95">
        <v>0.001388888888888889</v>
      </c>
      <c r="N3" s="85">
        <v>0</v>
      </c>
      <c r="O3" s="95">
        <v>0.001388888888888889</v>
      </c>
      <c r="P3" s="85">
        <v>0</v>
      </c>
      <c r="Q3" s="95">
        <v>0.001388888888888889</v>
      </c>
      <c r="R3" s="85">
        <v>0</v>
      </c>
      <c r="S3" s="95">
        <v>0.001388888888888889</v>
      </c>
      <c r="T3" s="85">
        <v>0</v>
      </c>
      <c r="U3" s="95">
        <v>0.001388888888888889</v>
      </c>
      <c r="V3" s="85">
        <v>0</v>
      </c>
      <c r="W3" s="95">
        <v>0.001388888888888889</v>
      </c>
      <c r="X3" s="85">
        <v>0</v>
      </c>
      <c r="Y3" s="95">
        <v>0.001388888888888889</v>
      </c>
      <c r="Z3" s="85">
        <v>0</v>
      </c>
      <c r="AA3" s="95">
        <v>0.001388888888888889</v>
      </c>
      <c r="AB3" s="85">
        <v>0</v>
      </c>
      <c r="AC3" s="95">
        <v>0.001388888888888889</v>
      </c>
      <c r="AD3" s="85">
        <v>0</v>
      </c>
      <c r="AE3" s="95">
        <v>0.001388888888888889</v>
      </c>
      <c r="AF3" s="85">
        <v>0</v>
      </c>
      <c r="AG3" s="95">
        <v>0.001388888888888889</v>
      </c>
      <c r="AH3" s="85">
        <v>0</v>
      </c>
      <c r="AI3" s="95">
        <v>0.001388888888888889</v>
      </c>
      <c r="AJ3" s="85">
        <v>0</v>
      </c>
      <c r="AK3" s="95">
        <v>0.001388888888888889</v>
      </c>
      <c r="AL3" s="85">
        <v>0</v>
      </c>
      <c r="AM3" s="95">
        <v>0.001388888888888889</v>
      </c>
      <c r="AN3" s="85">
        <v>0</v>
      </c>
      <c r="AO3" s="95">
        <v>0.001388888888888889</v>
      </c>
      <c r="AP3" s="85">
        <v>0</v>
      </c>
      <c r="AQ3" s="95">
        <v>0.001388888888888889</v>
      </c>
      <c r="AR3" s="86">
        <v>0</v>
      </c>
    </row>
    <row r="4" spans="1:44" ht="25.5" customHeight="1">
      <c r="A4" s="96">
        <v>0.004340162037037037</v>
      </c>
      <c r="B4" s="44">
        <v>1</v>
      </c>
      <c r="C4" s="97">
        <v>0.004687384259259259</v>
      </c>
      <c r="D4" s="44">
        <v>1</v>
      </c>
      <c r="E4" s="97">
        <v>0.005034606481481481</v>
      </c>
      <c r="F4" s="44">
        <v>1</v>
      </c>
      <c r="G4" s="97">
        <v>0.005381828703703704</v>
      </c>
      <c r="H4" s="44">
        <v>1</v>
      </c>
      <c r="I4" s="97">
        <v>0.005729050925925926</v>
      </c>
      <c r="J4" s="44">
        <v>1</v>
      </c>
      <c r="K4" s="97">
        <v>0.0060762731481481475</v>
      </c>
      <c r="L4" s="44">
        <v>1</v>
      </c>
      <c r="M4" s="97">
        <v>0.00624988425925926</v>
      </c>
      <c r="N4" s="44">
        <v>1</v>
      </c>
      <c r="O4" s="97">
        <v>0.00642349537037037</v>
      </c>
      <c r="P4" s="44">
        <v>1</v>
      </c>
      <c r="Q4" s="97">
        <v>0.006597106481481482</v>
      </c>
      <c r="R4" s="44">
        <v>1</v>
      </c>
      <c r="S4" s="97">
        <v>0.006597106481481482</v>
      </c>
      <c r="T4" s="44">
        <v>1</v>
      </c>
      <c r="U4" s="97">
        <v>0.006597106481481482</v>
      </c>
      <c r="V4" s="44">
        <v>1</v>
      </c>
      <c r="W4" s="97">
        <v>0.006597106481481482</v>
      </c>
      <c r="X4" s="44">
        <v>1</v>
      </c>
      <c r="Y4" s="97">
        <v>0.006597106481481482</v>
      </c>
      <c r="Z4" s="44">
        <v>1</v>
      </c>
      <c r="AA4" s="97">
        <v>0.006597106481481482</v>
      </c>
      <c r="AB4" s="44">
        <v>1</v>
      </c>
      <c r="AC4" s="97">
        <v>0.006597106481481482</v>
      </c>
      <c r="AD4" s="44">
        <v>1</v>
      </c>
      <c r="AE4" s="97">
        <v>0.006597106481481482</v>
      </c>
      <c r="AF4" s="44">
        <v>1</v>
      </c>
      <c r="AG4" s="97">
        <v>0.006597106481481482</v>
      </c>
      <c r="AH4" s="44">
        <v>1</v>
      </c>
      <c r="AI4" s="97">
        <v>0.006597106481481482</v>
      </c>
      <c r="AJ4" s="44">
        <v>1</v>
      </c>
      <c r="AK4" s="97">
        <v>0.006597106481481482</v>
      </c>
      <c r="AL4" s="44">
        <v>1</v>
      </c>
      <c r="AM4" s="97">
        <v>0.006597106481481482</v>
      </c>
      <c r="AN4" s="44">
        <v>1</v>
      </c>
      <c r="AO4" s="97">
        <v>0.006597106481481482</v>
      </c>
      <c r="AP4" s="44">
        <v>1</v>
      </c>
      <c r="AQ4" s="97">
        <v>0.006597106481481482</v>
      </c>
      <c r="AR4" s="87">
        <v>1</v>
      </c>
    </row>
    <row r="5" spans="1:44" ht="25.5" customHeight="1">
      <c r="A5" s="96">
        <v>0.004513773148148148</v>
      </c>
      <c r="B5" s="44">
        <v>2</v>
      </c>
      <c r="C5" s="97">
        <v>0.0048609953703703706</v>
      </c>
      <c r="D5" s="44">
        <v>2</v>
      </c>
      <c r="E5" s="97">
        <v>0.005208217592592592</v>
      </c>
      <c r="F5" s="44">
        <v>2</v>
      </c>
      <c r="G5" s="97">
        <v>0.005555439814814815</v>
      </c>
      <c r="H5" s="44">
        <v>2</v>
      </c>
      <c r="I5" s="97">
        <v>0.005902662037037037</v>
      </c>
      <c r="J5" s="44">
        <v>2</v>
      </c>
      <c r="K5" s="97">
        <v>0.00624988425925926</v>
      </c>
      <c r="L5" s="44">
        <v>2</v>
      </c>
      <c r="M5" s="97">
        <v>0.00642349537037037</v>
      </c>
      <c r="N5" s="44">
        <v>2</v>
      </c>
      <c r="O5" s="97">
        <v>0.006597106481481482</v>
      </c>
      <c r="P5" s="44">
        <v>2</v>
      </c>
      <c r="Q5" s="97">
        <v>0.006770717592592592</v>
      </c>
      <c r="R5" s="44">
        <v>2</v>
      </c>
      <c r="S5" s="97">
        <v>0.006770717592592592</v>
      </c>
      <c r="T5" s="44">
        <v>2</v>
      </c>
      <c r="U5" s="97">
        <v>0.006770717592592592</v>
      </c>
      <c r="V5" s="44">
        <v>2</v>
      </c>
      <c r="W5" s="97">
        <v>0.006770717592592592</v>
      </c>
      <c r="X5" s="44">
        <v>2</v>
      </c>
      <c r="Y5" s="97">
        <v>0.006770717592592592</v>
      </c>
      <c r="Z5" s="44">
        <v>2</v>
      </c>
      <c r="AA5" s="97">
        <v>0.006770717592592592</v>
      </c>
      <c r="AB5" s="44">
        <v>2</v>
      </c>
      <c r="AC5" s="97">
        <v>0.006770717592592592</v>
      </c>
      <c r="AD5" s="44">
        <v>2</v>
      </c>
      <c r="AE5" s="97">
        <v>0.006770717592592592</v>
      </c>
      <c r="AF5" s="44">
        <v>2</v>
      </c>
      <c r="AG5" s="97">
        <v>0.006770717592592592</v>
      </c>
      <c r="AH5" s="44">
        <v>2</v>
      </c>
      <c r="AI5" s="97">
        <v>0.006770717592592592</v>
      </c>
      <c r="AJ5" s="44">
        <v>2</v>
      </c>
      <c r="AK5" s="97">
        <v>0.006770717592592592</v>
      </c>
      <c r="AL5" s="44">
        <v>2</v>
      </c>
      <c r="AM5" s="97">
        <v>0.006770717592592592</v>
      </c>
      <c r="AN5" s="44">
        <v>2</v>
      </c>
      <c r="AO5" s="97">
        <v>0.006770717592592592</v>
      </c>
      <c r="AP5" s="44">
        <v>2</v>
      </c>
      <c r="AQ5" s="97">
        <v>0.006770717592592592</v>
      </c>
      <c r="AR5" s="87">
        <v>2</v>
      </c>
    </row>
    <row r="6" spans="1:44" ht="25.5" customHeight="1">
      <c r="A6" s="96">
        <v>0.004687384259259259</v>
      </c>
      <c r="B6" s="44">
        <v>3</v>
      </c>
      <c r="C6" s="97">
        <v>0.005034606481481481</v>
      </c>
      <c r="D6" s="44">
        <v>3</v>
      </c>
      <c r="E6" s="97">
        <v>0.005381828703703704</v>
      </c>
      <c r="F6" s="44">
        <v>3</v>
      </c>
      <c r="G6" s="97">
        <v>0.005729050925925926</v>
      </c>
      <c r="H6" s="44">
        <v>3</v>
      </c>
      <c r="I6" s="97">
        <v>0.0060762731481481475</v>
      </c>
      <c r="J6" s="44">
        <v>3</v>
      </c>
      <c r="K6" s="97">
        <v>0.00642349537037037</v>
      </c>
      <c r="L6" s="44">
        <v>3</v>
      </c>
      <c r="M6" s="97">
        <v>0.006597106481481482</v>
      </c>
      <c r="N6" s="44">
        <v>3</v>
      </c>
      <c r="O6" s="97">
        <v>0.006770717592592592</v>
      </c>
      <c r="P6" s="44">
        <v>3</v>
      </c>
      <c r="Q6" s="97">
        <v>0.006944328703703703</v>
      </c>
      <c r="R6" s="44">
        <v>3</v>
      </c>
      <c r="S6" s="97">
        <v>0.006944328703703703</v>
      </c>
      <c r="T6" s="44">
        <v>3</v>
      </c>
      <c r="U6" s="97">
        <v>0.006944328703703703</v>
      </c>
      <c r="V6" s="44">
        <v>3</v>
      </c>
      <c r="W6" s="97">
        <v>0.006944328703703703</v>
      </c>
      <c r="X6" s="44">
        <v>3</v>
      </c>
      <c r="Y6" s="97">
        <v>0.006944328703703703</v>
      </c>
      <c r="Z6" s="44">
        <v>3</v>
      </c>
      <c r="AA6" s="97">
        <v>0.006944328703703703</v>
      </c>
      <c r="AB6" s="44">
        <v>3</v>
      </c>
      <c r="AC6" s="97">
        <v>0.006944328703703703</v>
      </c>
      <c r="AD6" s="44">
        <v>3</v>
      </c>
      <c r="AE6" s="97">
        <v>0.006944328703703703</v>
      </c>
      <c r="AF6" s="44">
        <v>3</v>
      </c>
      <c r="AG6" s="97">
        <v>0.006944328703703703</v>
      </c>
      <c r="AH6" s="44">
        <v>3</v>
      </c>
      <c r="AI6" s="97">
        <v>0.006944328703703703</v>
      </c>
      <c r="AJ6" s="44">
        <v>3</v>
      </c>
      <c r="AK6" s="97">
        <v>0.006944328703703703</v>
      </c>
      <c r="AL6" s="44">
        <v>3</v>
      </c>
      <c r="AM6" s="97">
        <v>0.006944328703703703</v>
      </c>
      <c r="AN6" s="44">
        <v>3</v>
      </c>
      <c r="AO6" s="97">
        <v>0.006944328703703703</v>
      </c>
      <c r="AP6" s="44">
        <v>3</v>
      </c>
      <c r="AQ6" s="97">
        <v>0.006944328703703703</v>
      </c>
      <c r="AR6" s="87">
        <v>3</v>
      </c>
    </row>
    <row r="7" spans="1:44" ht="25.5" customHeight="1">
      <c r="A7" s="96">
        <v>0.0048609953703703706</v>
      </c>
      <c r="B7" s="44">
        <v>4</v>
      </c>
      <c r="C7" s="97">
        <v>0.005208217592592592</v>
      </c>
      <c r="D7" s="44">
        <v>4</v>
      </c>
      <c r="E7" s="97">
        <v>0.005555439814814815</v>
      </c>
      <c r="F7" s="44">
        <v>4</v>
      </c>
      <c r="G7" s="97">
        <v>0.005902662037037037</v>
      </c>
      <c r="H7" s="44">
        <v>4</v>
      </c>
      <c r="I7" s="97">
        <v>0.00624988425925926</v>
      </c>
      <c r="J7" s="44">
        <v>4</v>
      </c>
      <c r="K7" s="97">
        <v>0.006597106481481482</v>
      </c>
      <c r="L7" s="44">
        <v>4</v>
      </c>
      <c r="M7" s="97">
        <v>0.006770717592592592</v>
      </c>
      <c r="N7" s="44">
        <v>4</v>
      </c>
      <c r="O7" s="97">
        <v>0.006944328703703703</v>
      </c>
      <c r="P7" s="44">
        <v>4</v>
      </c>
      <c r="Q7" s="97">
        <v>0.007117939814814814</v>
      </c>
      <c r="R7" s="44">
        <v>4</v>
      </c>
      <c r="S7" s="97">
        <v>0.007117939814814814</v>
      </c>
      <c r="T7" s="44">
        <v>4</v>
      </c>
      <c r="U7" s="97">
        <v>0.007117939814814814</v>
      </c>
      <c r="V7" s="44">
        <v>4</v>
      </c>
      <c r="W7" s="97">
        <v>0.007117939814814814</v>
      </c>
      <c r="X7" s="44">
        <v>4</v>
      </c>
      <c r="Y7" s="97">
        <v>0.007117939814814814</v>
      </c>
      <c r="Z7" s="44">
        <v>4</v>
      </c>
      <c r="AA7" s="97">
        <v>0.007117939814814814</v>
      </c>
      <c r="AB7" s="44">
        <v>4</v>
      </c>
      <c r="AC7" s="97">
        <v>0.007117939814814814</v>
      </c>
      <c r="AD7" s="44">
        <v>4</v>
      </c>
      <c r="AE7" s="97">
        <v>0.007117939814814814</v>
      </c>
      <c r="AF7" s="44">
        <v>4</v>
      </c>
      <c r="AG7" s="97">
        <v>0.007117939814814814</v>
      </c>
      <c r="AH7" s="44">
        <v>4</v>
      </c>
      <c r="AI7" s="97">
        <v>0.007117939814814814</v>
      </c>
      <c r="AJ7" s="44">
        <v>4</v>
      </c>
      <c r="AK7" s="97">
        <v>0.007117939814814814</v>
      </c>
      <c r="AL7" s="44">
        <v>4</v>
      </c>
      <c r="AM7" s="97">
        <v>0.007117939814814814</v>
      </c>
      <c r="AN7" s="44">
        <v>4</v>
      </c>
      <c r="AO7" s="97">
        <v>0.007117939814814814</v>
      </c>
      <c r="AP7" s="44">
        <v>4</v>
      </c>
      <c r="AQ7" s="97">
        <v>0.007117939814814814</v>
      </c>
      <c r="AR7" s="87">
        <v>4</v>
      </c>
    </row>
    <row r="8" spans="1:44" ht="25.5" customHeight="1">
      <c r="A8" s="96">
        <v>0.005034606481481481</v>
      </c>
      <c r="B8" s="44">
        <v>5</v>
      </c>
      <c r="C8" s="97">
        <v>0.005381828703703704</v>
      </c>
      <c r="D8" s="44">
        <v>5</v>
      </c>
      <c r="E8" s="97">
        <v>0.005729050925925926</v>
      </c>
      <c r="F8" s="44">
        <v>5</v>
      </c>
      <c r="G8" s="97">
        <v>0.0060762731481481475</v>
      </c>
      <c r="H8" s="44">
        <v>5</v>
      </c>
      <c r="I8" s="97">
        <v>0.00642349537037037</v>
      </c>
      <c r="J8" s="44">
        <v>5</v>
      </c>
      <c r="K8" s="97">
        <v>0.006770717592592592</v>
      </c>
      <c r="L8" s="44">
        <v>5</v>
      </c>
      <c r="M8" s="97">
        <v>0.006944328703703703</v>
      </c>
      <c r="N8" s="44">
        <v>5</v>
      </c>
      <c r="O8" s="97">
        <v>0.007117939814814814</v>
      </c>
      <c r="P8" s="44">
        <v>5</v>
      </c>
      <c r="Q8" s="97">
        <v>0.007291550925925926</v>
      </c>
      <c r="R8" s="44">
        <v>5</v>
      </c>
      <c r="S8" s="97">
        <v>0.007291550925925926</v>
      </c>
      <c r="T8" s="44">
        <v>5</v>
      </c>
      <c r="U8" s="97">
        <v>0.007291550925925926</v>
      </c>
      <c r="V8" s="44">
        <v>5</v>
      </c>
      <c r="W8" s="97">
        <v>0.007291550925925926</v>
      </c>
      <c r="X8" s="44">
        <v>5</v>
      </c>
      <c r="Y8" s="97">
        <v>0.007291550925925926</v>
      </c>
      <c r="Z8" s="44">
        <v>5</v>
      </c>
      <c r="AA8" s="97">
        <v>0.007291550925925926</v>
      </c>
      <c r="AB8" s="44">
        <v>5</v>
      </c>
      <c r="AC8" s="97">
        <v>0.007291550925925926</v>
      </c>
      <c r="AD8" s="44">
        <v>5</v>
      </c>
      <c r="AE8" s="97">
        <v>0.007291550925925926</v>
      </c>
      <c r="AF8" s="44">
        <v>5</v>
      </c>
      <c r="AG8" s="97">
        <v>0.007291550925925926</v>
      </c>
      <c r="AH8" s="44">
        <v>5</v>
      </c>
      <c r="AI8" s="97">
        <v>0.007291550925925926</v>
      </c>
      <c r="AJ8" s="44">
        <v>5</v>
      </c>
      <c r="AK8" s="97">
        <v>0.007291550925925926</v>
      </c>
      <c r="AL8" s="44">
        <v>5</v>
      </c>
      <c r="AM8" s="97">
        <v>0.007291550925925926</v>
      </c>
      <c r="AN8" s="44">
        <v>5</v>
      </c>
      <c r="AO8" s="97">
        <v>0.007291550925925926</v>
      </c>
      <c r="AP8" s="44">
        <v>5</v>
      </c>
      <c r="AQ8" s="97">
        <v>0.007291550925925926</v>
      </c>
      <c r="AR8" s="87">
        <v>5</v>
      </c>
    </row>
    <row r="9" spans="1:44" ht="25.5" customHeight="1">
      <c r="A9" s="96">
        <v>0.005208217592592592</v>
      </c>
      <c r="B9" s="44">
        <v>6</v>
      </c>
      <c r="C9" s="97">
        <v>0.005555439814814815</v>
      </c>
      <c r="D9" s="44">
        <v>6</v>
      </c>
      <c r="E9" s="97">
        <v>0.005902662037037037</v>
      </c>
      <c r="F9" s="44">
        <v>6</v>
      </c>
      <c r="G9" s="97">
        <v>0.00624988425925926</v>
      </c>
      <c r="H9" s="44">
        <v>6</v>
      </c>
      <c r="I9" s="97">
        <v>0.006597106481481482</v>
      </c>
      <c r="J9" s="44">
        <v>6</v>
      </c>
      <c r="K9" s="97">
        <v>0.006944328703703703</v>
      </c>
      <c r="L9" s="44">
        <v>6</v>
      </c>
      <c r="M9" s="97">
        <v>0.007117939814814814</v>
      </c>
      <c r="N9" s="44">
        <v>6</v>
      </c>
      <c r="O9" s="97">
        <v>0.007291550925925926</v>
      </c>
      <c r="P9" s="44">
        <v>6</v>
      </c>
      <c r="Q9" s="97">
        <v>0.007465162037037037</v>
      </c>
      <c r="R9" s="44">
        <v>6</v>
      </c>
      <c r="S9" s="97">
        <v>0.007465162037037037</v>
      </c>
      <c r="T9" s="44">
        <v>6</v>
      </c>
      <c r="U9" s="97">
        <v>0.007465162037037037</v>
      </c>
      <c r="V9" s="44">
        <v>6</v>
      </c>
      <c r="W9" s="97">
        <v>0.007465162037037037</v>
      </c>
      <c r="X9" s="44">
        <v>6</v>
      </c>
      <c r="Y9" s="97">
        <v>0.007465162037037037</v>
      </c>
      <c r="Z9" s="44">
        <v>6</v>
      </c>
      <c r="AA9" s="97">
        <v>0.007465162037037037</v>
      </c>
      <c r="AB9" s="44">
        <v>6</v>
      </c>
      <c r="AC9" s="97">
        <v>0.007465162037037037</v>
      </c>
      <c r="AD9" s="44">
        <v>6</v>
      </c>
      <c r="AE9" s="97">
        <v>0.007465162037037037</v>
      </c>
      <c r="AF9" s="44">
        <v>6</v>
      </c>
      <c r="AG9" s="97">
        <v>0.007465162037037037</v>
      </c>
      <c r="AH9" s="44">
        <v>6</v>
      </c>
      <c r="AI9" s="97">
        <v>0.007465162037037037</v>
      </c>
      <c r="AJ9" s="44">
        <v>6</v>
      </c>
      <c r="AK9" s="97">
        <v>0.007465162037037037</v>
      </c>
      <c r="AL9" s="44">
        <v>6</v>
      </c>
      <c r="AM9" s="97">
        <v>0.007465162037037037</v>
      </c>
      <c r="AN9" s="44">
        <v>6</v>
      </c>
      <c r="AO9" s="97">
        <v>0.007465162037037037</v>
      </c>
      <c r="AP9" s="44">
        <v>6</v>
      </c>
      <c r="AQ9" s="97">
        <v>0.007465162037037037</v>
      </c>
      <c r="AR9" s="87">
        <v>6</v>
      </c>
    </row>
    <row r="10" spans="1:44" ht="25.5" customHeight="1">
      <c r="A10" s="96">
        <v>0.005381828703703704</v>
      </c>
      <c r="B10" s="44">
        <v>7</v>
      </c>
      <c r="C10" s="97">
        <v>0.005729050925925926</v>
      </c>
      <c r="D10" s="44">
        <v>7</v>
      </c>
      <c r="E10" s="97">
        <v>0.0060762731481481475</v>
      </c>
      <c r="F10" s="44">
        <v>7</v>
      </c>
      <c r="G10" s="97">
        <v>0.00642349537037037</v>
      </c>
      <c r="H10" s="44">
        <v>7</v>
      </c>
      <c r="I10" s="97">
        <v>0.006770717592592592</v>
      </c>
      <c r="J10" s="44">
        <v>7</v>
      </c>
      <c r="K10" s="97">
        <v>0.007117939814814814</v>
      </c>
      <c r="L10" s="44">
        <v>7</v>
      </c>
      <c r="M10" s="97">
        <v>0.007291550925925926</v>
      </c>
      <c r="N10" s="44">
        <v>7</v>
      </c>
      <c r="O10" s="97">
        <v>0.007465162037037037</v>
      </c>
      <c r="P10" s="44">
        <v>7</v>
      </c>
      <c r="Q10" s="97">
        <v>0.007638773148148148</v>
      </c>
      <c r="R10" s="44">
        <v>7</v>
      </c>
      <c r="S10" s="97">
        <v>0.007638773148148148</v>
      </c>
      <c r="T10" s="44">
        <v>7</v>
      </c>
      <c r="U10" s="97">
        <v>0.007638773148148148</v>
      </c>
      <c r="V10" s="44">
        <v>7</v>
      </c>
      <c r="W10" s="97">
        <v>0.007638773148148148</v>
      </c>
      <c r="X10" s="44">
        <v>7</v>
      </c>
      <c r="Y10" s="97">
        <v>0.007638773148148148</v>
      </c>
      <c r="Z10" s="44">
        <v>7</v>
      </c>
      <c r="AA10" s="97">
        <v>0.007638773148148148</v>
      </c>
      <c r="AB10" s="44">
        <v>7</v>
      </c>
      <c r="AC10" s="97">
        <v>0.007638773148148148</v>
      </c>
      <c r="AD10" s="44">
        <v>7</v>
      </c>
      <c r="AE10" s="97">
        <v>0.007638773148148148</v>
      </c>
      <c r="AF10" s="44">
        <v>7</v>
      </c>
      <c r="AG10" s="97">
        <v>0.007638773148148148</v>
      </c>
      <c r="AH10" s="44">
        <v>7</v>
      </c>
      <c r="AI10" s="97">
        <v>0.007638773148148148</v>
      </c>
      <c r="AJ10" s="44">
        <v>7</v>
      </c>
      <c r="AK10" s="97">
        <v>0.007638773148148148</v>
      </c>
      <c r="AL10" s="44">
        <v>7</v>
      </c>
      <c r="AM10" s="97">
        <v>0.007638773148148148</v>
      </c>
      <c r="AN10" s="44">
        <v>7</v>
      </c>
      <c r="AO10" s="97">
        <v>0.007638773148148148</v>
      </c>
      <c r="AP10" s="44">
        <v>7</v>
      </c>
      <c r="AQ10" s="97">
        <v>0.007638773148148148</v>
      </c>
      <c r="AR10" s="87">
        <v>7</v>
      </c>
    </row>
    <row r="11" spans="1:44" ht="25.5" customHeight="1">
      <c r="A11" s="96">
        <v>0.005555439814814815</v>
      </c>
      <c r="B11" s="44">
        <v>8</v>
      </c>
      <c r="C11" s="97">
        <v>0.005902662037037037</v>
      </c>
      <c r="D11" s="44">
        <v>8</v>
      </c>
      <c r="E11" s="97">
        <v>0.00624988425925926</v>
      </c>
      <c r="F11" s="44">
        <v>8</v>
      </c>
      <c r="G11" s="97">
        <v>0.006597106481481482</v>
      </c>
      <c r="H11" s="44">
        <v>8</v>
      </c>
      <c r="I11" s="97">
        <v>0.006944328703703703</v>
      </c>
      <c r="J11" s="44">
        <v>8</v>
      </c>
      <c r="K11" s="97">
        <v>0.007291550925925926</v>
      </c>
      <c r="L11" s="44">
        <v>8</v>
      </c>
      <c r="M11" s="97">
        <v>0.007465162037037037</v>
      </c>
      <c r="N11" s="44">
        <v>8</v>
      </c>
      <c r="O11" s="97">
        <v>0.007638773148148148</v>
      </c>
      <c r="P11" s="44">
        <v>8</v>
      </c>
      <c r="Q11" s="97">
        <v>0.007812384259259259</v>
      </c>
      <c r="R11" s="44">
        <v>8</v>
      </c>
      <c r="S11" s="97">
        <v>0.007812384259259259</v>
      </c>
      <c r="T11" s="44">
        <v>8</v>
      </c>
      <c r="U11" s="97">
        <v>0.007812384259259259</v>
      </c>
      <c r="V11" s="44">
        <v>8</v>
      </c>
      <c r="W11" s="97">
        <v>0.007812384259259259</v>
      </c>
      <c r="X11" s="44">
        <v>8</v>
      </c>
      <c r="Y11" s="97">
        <v>0.007812384259259259</v>
      </c>
      <c r="Z11" s="44">
        <v>8</v>
      </c>
      <c r="AA11" s="97">
        <v>0.007812384259259259</v>
      </c>
      <c r="AB11" s="44">
        <v>8</v>
      </c>
      <c r="AC11" s="97">
        <v>0.007812384259259259</v>
      </c>
      <c r="AD11" s="44">
        <v>8</v>
      </c>
      <c r="AE11" s="97">
        <v>0.007812384259259259</v>
      </c>
      <c r="AF11" s="44">
        <v>8</v>
      </c>
      <c r="AG11" s="97">
        <v>0.007812384259259259</v>
      </c>
      <c r="AH11" s="44">
        <v>8</v>
      </c>
      <c r="AI11" s="97">
        <v>0.007812384259259259</v>
      </c>
      <c r="AJ11" s="44">
        <v>8</v>
      </c>
      <c r="AK11" s="97">
        <v>0.007812384259259259</v>
      </c>
      <c r="AL11" s="44">
        <v>8</v>
      </c>
      <c r="AM11" s="97">
        <v>0.007812384259259259</v>
      </c>
      <c r="AN11" s="44">
        <v>8</v>
      </c>
      <c r="AO11" s="97">
        <v>0.007812384259259259</v>
      </c>
      <c r="AP11" s="44">
        <v>8</v>
      </c>
      <c r="AQ11" s="97">
        <v>0.007812384259259259</v>
      </c>
      <c r="AR11" s="87">
        <v>8</v>
      </c>
    </row>
    <row r="12" spans="1:44" ht="25.5" customHeight="1">
      <c r="A12" s="96">
        <v>0.005729050925925926</v>
      </c>
      <c r="B12" s="44">
        <v>9</v>
      </c>
      <c r="C12" s="97">
        <v>0.0060762731481481475</v>
      </c>
      <c r="D12" s="44">
        <v>9</v>
      </c>
      <c r="E12" s="97">
        <v>0.00642349537037037</v>
      </c>
      <c r="F12" s="44">
        <v>9</v>
      </c>
      <c r="G12" s="97">
        <v>0.006770717592592592</v>
      </c>
      <c r="H12" s="44">
        <v>9</v>
      </c>
      <c r="I12" s="97">
        <v>0.007117939814814814</v>
      </c>
      <c r="J12" s="44">
        <v>9</v>
      </c>
      <c r="K12" s="97">
        <v>0.007465162037037037</v>
      </c>
      <c r="L12" s="44">
        <v>9</v>
      </c>
      <c r="M12" s="97">
        <v>0.007638773148148148</v>
      </c>
      <c r="N12" s="44">
        <v>9</v>
      </c>
      <c r="O12" s="97">
        <v>0.007812384259259259</v>
      </c>
      <c r="P12" s="44">
        <v>9</v>
      </c>
      <c r="Q12" s="97">
        <v>0.00798599537037037</v>
      </c>
      <c r="R12" s="44">
        <v>9</v>
      </c>
      <c r="S12" s="97">
        <v>0.00798599537037037</v>
      </c>
      <c r="T12" s="44">
        <v>9</v>
      </c>
      <c r="U12" s="97">
        <v>0.00798599537037037</v>
      </c>
      <c r="V12" s="44">
        <v>9</v>
      </c>
      <c r="W12" s="97">
        <v>0.00798599537037037</v>
      </c>
      <c r="X12" s="44">
        <v>9</v>
      </c>
      <c r="Y12" s="97">
        <v>0.00798599537037037</v>
      </c>
      <c r="Z12" s="44">
        <v>9</v>
      </c>
      <c r="AA12" s="97">
        <v>0.00798599537037037</v>
      </c>
      <c r="AB12" s="44">
        <v>9</v>
      </c>
      <c r="AC12" s="97">
        <v>0.00798599537037037</v>
      </c>
      <c r="AD12" s="44">
        <v>9</v>
      </c>
      <c r="AE12" s="97">
        <v>0.00798599537037037</v>
      </c>
      <c r="AF12" s="44">
        <v>9</v>
      </c>
      <c r="AG12" s="97">
        <v>0.00798599537037037</v>
      </c>
      <c r="AH12" s="44">
        <v>9</v>
      </c>
      <c r="AI12" s="97">
        <v>0.00798599537037037</v>
      </c>
      <c r="AJ12" s="44">
        <v>9</v>
      </c>
      <c r="AK12" s="97">
        <v>0.00798599537037037</v>
      </c>
      <c r="AL12" s="44">
        <v>9</v>
      </c>
      <c r="AM12" s="97">
        <v>0.00798599537037037</v>
      </c>
      <c r="AN12" s="44">
        <v>9</v>
      </c>
      <c r="AO12" s="97">
        <v>0.00798599537037037</v>
      </c>
      <c r="AP12" s="44">
        <v>9</v>
      </c>
      <c r="AQ12" s="97">
        <v>0.00798599537037037</v>
      </c>
      <c r="AR12" s="87">
        <v>9</v>
      </c>
    </row>
    <row r="13" spans="1:44" ht="25.5" customHeight="1">
      <c r="A13" s="96">
        <v>0.005902662037037037</v>
      </c>
      <c r="B13" s="44">
        <v>10</v>
      </c>
      <c r="C13" s="97">
        <v>0.00624988425925926</v>
      </c>
      <c r="D13" s="44">
        <v>10</v>
      </c>
      <c r="E13" s="97">
        <v>0.006597106481481482</v>
      </c>
      <c r="F13" s="44">
        <v>10</v>
      </c>
      <c r="G13" s="97">
        <v>0.006944328703703703</v>
      </c>
      <c r="H13" s="44">
        <v>10</v>
      </c>
      <c r="I13" s="97">
        <v>0.007291550925925926</v>
      </c>
      <c r="J13" s="44">
        <v>10</v>
      </c>
      <c r="K13" s="97">
        <v>0.007638773148148148</v>
      </c>
      <c r="L13" s="44">
        <v>10</v>
      </c>
      <c r="M13" s="97">
        <v>0.007812384259259259</v>
      </c>
      <c r="N13" s="44">
        <v>10</v>
      </c>
      <c r="O13" s="97">
        <v>0.00798599537037037</v>
      </c>
      <c r="P13" s="44">
        <v>10</v>
      </c>
      <c r="Q13" s="97">
        <v>0.008159606481481481</v>
      </c>
      <c r="R13" s="44">
        <v>10</v>
      </c>
      <c r="S13" s="97">
        <v>0.008159606481481481</v>
      </c>
      <c r="T13" s="44">
        <v>10</v>
      </c>
      <c r="U13" s="97">
        <v>0.008159606481481481</v>
      </c>
      <c r="V13" s="44">
        <v>10</v>
      </c>
      <c r="W13" s="97">
        <v>0.008159606481481481</v>
      </c>
      <c r="X13" s="44">
        <v>10</v>
      </c>
      <c r="Y13" s="97">
        <v>0.008159606481481481</v>
      </c>
      <c r="Z13" s="44">
        <v>10</v>
      </c>
      <c r="AA13" s="97">
        <v>0.008159606481481481</v>
      </c>
      <c r="AB13" s="44">
        <v>10</v>
      </c>
      <c r="AC13" s="97">
        <v>0.008159606481481481</v>
      </c>
      <c r="AD13" s="44">
        <v>10</v>
      </c>
      <c r="AE13" s="97">
        <v>0.008159606481481481</v>
      </c>
      <c r="AF13" s="44">
        <v>10</v>
      </c>
      <c r="AG13" s="97">
        <v>0.008159606481481481</v>
      </c>
      <c r="AH13" s="44">
        <v>10</v>
      </c>
      <c r="AI13" s="97">
        <v>0.008159606481481481</v>
      </c>
      <c r="AJ13" s="44">
        <v>10</v>
      </c>
      <c r="AK13" s="97">
        <v>0.008159606481481481</v>
      </c>
      <c r="AL13" s="44">
        <v>10</v>
      </c>
      <c r="AM13" s="97">
        <v>0.008159606481481481</v>
      </c>
      <c r="AN13" s="44">
        <v>10</v>
      </c>
      <c r="AO13" s="97">
        <v>0.008159606481481481</v>
      </c>
      <c r="AP13" s="44">
        <v>10</v>
      </c>
      <c r="AQ13" s="97">
        <v>0.008159606481481481</v>
      </c>
      <c r="AR13" s="87">
        <v>10</v>
      </c>
    </row>
    <row r="14" spans="1:44" ht="25.5" customHeight="1">
      <c r="A14" s="96">
        <v>0.0060762731481481475</v>
      </c>
      <c r="B14" s="44">
        <v>11</v>
      </c>
      <c r="C14" s="97">
        <v>0.00642349537037037</v>
      </c>
      <c r="D14" s="44">
        <v>11</v>
      </c>
      <c r="E14" s="97">
        <v>0.006770717592592592</v>
      </c>
      <c r="F14" s="44">
        <v>11</v>
      </c>
      <c r="G14" s="97">
        <v>0.007117939814814814</v>
      </c>
      <c r="H14" s="44">
        <v>11</v>
      </c>
      <c r="I14" s="97">
        <v>0.007465162037037037</v>
      </c>
      <c r="J14" s="44">
        <v>11</v>
      </c>
      <c r="K14" s="97">
        <v>0.007812384259259259</v>
      </c>
      <c r="L14" s="44">
        <v>11</v>
      </c>
      <c r="M14" s="97">
        <v>0.00798599537037037</v>
      </c>
      <c r="N14" s="44">
        <v>11</v>
      </c>
      <c r="O14" s="97">
        <v>0.008159606481481481</v>
      </c>
      <c r="P14" s="44">
        <v>11</v>
      </c>
      <c r="Q14" s="97">
        <v>0.008333217592592592</v>
      </c>
      <c r="R14" s="44">
        <v>11</v>
      </c>
      <c r="S14" s="97">
        <v>0.008333217592592592</v>
      </c>
      <c r="T14" s="44">
        <v>11</v>
      </c>
      <c r="U14" s="97">
        <v>0.008333217592592592</v>
      </c>
      <c r="V14" s="44">
        <v>11</v>
      </c>
      <c r="W14" s="97">
        <v>0.008333217592592592</v>
      </c>
      <c r="X14" s="44">
        <v>11</v>
      </c>
      <c r="Y14" s="97">
        <v>0.008333217592592592</v>
      </c>
      <c r="Z14" s="44">
        <v>11</v>
      </c>
      <c r="AA14" s="97">
        <v>0.008333217592592592</v>
      </c>
      <c r="AB14" s="44">
        <v>11</v>
      </c>
      <c r="AC14" s="97">
        <v>0.008333217592592592</v>
      </c>
      <c r="AD14" s="44">
        <v>11</v>
      </c>
      <c r="AE14" s="97">
        <v>0.008333217592592592</v>
      </c>
      <c r="AF14" s="44">
        <v>11</v>
      </c>
      <c r="AG14" s="97">
        <v>0.008333217592592592</v>
      </c>
      <c r="AH14" s="44">
        <v>11</v>
      </c>
      <c r="AI14" s="97">
        <v>0.008333217592592592</v>
      </c>
      <c r="AJ14" s="44">
        <v>11</v>
      </c>
      <c r="AK14" s="97">
        <v>0.008333217592592592</v>
      </c>
      <c r="AL14" s="44">
        <v>11</v>
      </c>
      <c r="AM14" s="97">
        <v>0.008333217592592592</v>
      </c>
      <c r="AN14" s="44">
        <v>11</v>
      </c>
      <c r="AO14" s="97">
        <v>0.008333217592592592</v>
      </c>
      <c r="AP14" s="44">
        <v>11</v>
      </c>
      <c r="AQ14" s="97">
        <v>0.008333217592592592</v>
      </c>
      <c r="AR14" s="87">
        <v>11</v>
      </c>
    </row>
    <row r="15" spans="1:44" ht="25.5" customHeight="1">
      <c r="A15" s="96">
        <v>0.00624988425925926</v>
      </c>
      <c r="B15" s="44">
        <v>12</v>
      </c>
      <c r="C15" s="97">
        <v>0.006597106481481482</v>
      </c>
      <c r="D15" s="44">
        <v>12</v>
      </c>
      <c r="E15" s="97">
        <v>0.006944328703703703</v>
      </c>
      <c r="F15" s="44">
        <v>12</v>
      </c>
      <c r="G15" s="97">
        <v>0.007291550925925926</v>
      </c>
      <c r="H15" s="44">
        <v>12</v>
      </c>
      <c r="I15" s="97">
        <v>0.007638773148148148</v>
      </c>
      <c r="J15" s="44">
        <v>12</v>
      </c>
      <c r="K15" s="97">
        <v>0.00798599537037037</v>
      </c>
      <c r="L15" s="44">
        <v>12</v>
      </c>
      <c r="M15" s="97">
        <v>0.008159606481481481</v>
      </c>
      <c r="N15" s="44">
        <v>12</v>
      </c>
      <c r="O15" s="97">
        <v>0.008333217592592592</v>
      </c>
      <c r="P15" s="44">
        <v>12</v>
      </c>
      <c r="Q15" s="97">
        <v>0.008506828703703704</v>
      </c>
      <c r="R15" s="44">
        <v>12</v>
      </c>
      <c r="S15" s="97">
        <v>0.008506828703703704</v>
      </c>
      <c r="T15" s="44">
        <v>12</v>
      </c>
      <c r="U15" s="97">
        <v>0.008506828703703704</v>
      </c>
      <c r="V15" s="44">
        <v>12</v>
      </c>
      <c r="W15" s="97">
        <v>0.008506828703703704</v>
      </c>
      <c r="X15" s="44">
        <v>12</v>
      </c>
      <c r="Y15" s="97">
        <v>0.008506828703703704</v>
      </c>
      <c r="Z15" s="44">
        <v>12</v>
      </c>
      <c r="AA15" s="97">
        <v>0.008506828703703704</v>
      </c>
      <c r="AB15" s="44">
        <v>12</v>
      </c>
      <c r="AC15" s="97">
        <v>0.008506828703703704</v>
      </c>
      <c r="AD15" s="44">
        <v>12</v>
      </c>
      <c r="AE15" s="97">
        <v>0.008506828703703704</v>
      </c>
      <c r="AF15" s="44">
        <v>12</v>
      </c>
      <c r="AG15" s="97">
        <v>0.008506828703703704</v>
      </c>
      <c r="AH15" s="44">
        <v>12</v>
      </c>
      <c r="AI15" s="97">
        <v>0.008506828703703704</v>
      </c>
      <c r="AJ15" s="44">
        <v>12</v>
      </c>
      <c r="AK15" s="97">
        <v>0.008506828703703704</v>
      </c>
      <c r="AL15" s="44">
        <v>12</v>
      </c>
      <c r="AM15" s="97">
        <v>0.008506828703703704</v>
      </c>
      <c r="AN15" s="44">
        <v>12</v>
      </c>
      <c r="AO15" s="97">
        <v>0.008506828703703704</v>
      </c>
      <c r="AP15" s="44">
        <v>12</v>
      </c>
      <c r="AQ15" s="97">
        <v>0.008506828703703704</v>
      </c>
      <c r="AR15" s="87">
        <v>12</v>
      </c>
    </row>
    <row r="16" spans="1:44" ht="25.5" customHeight="1">
      <c r="A16" s="96">
        <v>0.00642349537037037</v>
      </c>
      <c r="B16" s="44">
        <v>13</v>
      </c>
      <c r="C16" s="97">
        <v>0.006770717592592592</v>
      </c>
      <c r="D16" s="44">
        <v>13</v>
      </c>
      <c r="E16" s="97">
        <v>0.007117939814814814</v>
      </c>
      <c r="F16" s="44">
        <v>13</v>
      </c>
      <c r="G16" s="97">
        <v>0.007465162037037037</v>
      </c>
      <c r="H16" s="44">
        <v>13</v>
      </c>
      <c r="I16" s="97">
        <v>0.007812384259259259</v>
      </c>
      <c r="J16" s="44">
        <v>13</v>
      </c>
      <c r="K16" s="97">
        <v>0.008159606481481481</v>
      </c>
      <c r="L16" s="44">
        <v>13</v>
      </c>
      <c r="M16" s="97">
        <v>0.008333217592592592</v>
      </c>
      <c r="N16" s="44">
        <v>13</v>
      </c>
      <c r="O16" s="97">
        <v>0.008506828703703704</v>
      </c>
      <c r="P16" s="44">
        <v>13</v>
      </c>
      <c r="Q16" s="97">
        <v>0.008680439814814814</v>
      </c>
      <c r="R16" s="44">
        <v>13</v>
      </c>
      <c r="S16" s="97">
        <v>0.008680439814814814</v>
      </c>
      <c r="T16" s="44">
        <v>13</v>
      </c>
      <c r="U16" s="97">
        <v>0.008680439814814814</v>
      </c>
      <c r="V16" s="44">
        <v>13</v>
      </c>
      <c r="W16" s="97">
        <v>0.008680439814814814</v>
      </c>
      <c r="X16" s="44">
        <v>13</v>
      </c>
      <c r="Y16" s="97">
        <v>0.008680439814814814</v>
      </c>
      <c r="Z16" s="44">
        <v>13</v>
      </c>
      <c r="AA16" s="97">
        <v>0.008680439814814814</v>
      </c>
      <c r="AB16" s="44">
        <v>13</v>
      </c>
      <c r="AC16" s="97">
        <v>0.008680439814814814</v>
      </c>
      <c r="AD16" s="44">
        <v>13</v>
      </c>
      <c r="AE16" s="97">
        <v>0.008680439814814814</v>
      </c>
      <c r="AF16" s="44">
        <v>13</v>
      </c>
      <c r="AG16" s="97">
        <v>0.008680439814814814</v>
      </c>
      <c r="AH16" s="44">
        <v>13</v>
      </c>
      <c r="AI16" s="97">
        <v>0.008680439814814814</v>
      </c>
      <c r="AJ16" s="44">
        <v>13</v>
      </c>
      <c r="AK16" s="97">
        <v>0.008680439814814814</v>
      </c>
      <c r="AL16" s="44">
        <v>13</v>
      </c>
      <c r="AM16" s="97">
        <v>0.008680439814814814</v>
      </c>
      <c r="AN16" s="44">
        <v>13</v>
      </c>
      <c r="AO16" s="97">
        <v>0.008680439814814814</v>
      </c>
      <c r="AP16" s="44">
        <v>13</v>
      </c>
      <c r="AQ16" s="97">
        <v>0.008680439814814814</v>
      </c>
      <c r="AR16" s="87">
        <v>13</v>
      </c>
    </row>
    <row r="17" spans="1:44" ht="25.5" customHeight="1">
      <c r="A17" s="96">
        <v>0.006597106481481482</v>
      </c>
      <c r="B17" s="44">
        <v>14</v>
      </c>
      <c r="C17" s="97">
        <v>0.006944328703703703</v>
      </c>
      <c r="D17" s="44">
        <v>14</v>
      </c>
      <c r="E17" s="97">
        <v>0.007291550925925926</v>
      </c>
      <c r="F17" s="44">
        <v>14</v>
      </c>
      <c r="G17" s="97">
        <v>0.007638773148148148</v>
      </c>
      <c r="H17" s="44">
        <v>14</v>
      </c>
      <c r="I17" s="97">
        <v>0.00798599537037037</v>
      </c>
      <c r="J17" s="44">
        <v>14</v>
      </c>
      <c r="K17" s="97">
        <v>0.008333217592592592</v>
      </c>
      <c r="L17" s="44">
        <v>14</v>
      </c>
      <c r="M17" s="97">
        <v>0.008506828703703704</v>
      </c>
      <c r="N17" s="44">
        <v>14</v>
      </c>
      <c r="O17" s="97">
        <v>0.008680439814814814</v>
      </c>
      <c r="P17" s="44">
        <v>14</v>
      </c>
      <c r="Q17" s="97">
        <v>0.008854050925925927</v>
      </c>
      <c r="R17" s="44">
        <v>14</v>
      </c>
      <c r="S17" s="97">
        <v>0.008854050925925927</v>
      </c>
      <c r="T17" s="44">
        <v>14</v>
      </c>
      <c r="U17" s="97">
        <v>0.008854050925925927</v>
      </c>
      <c r="V17" s="44">
        <v>14</v>
      </c>
      <c r="W17" s="97">
        <v>0.008854050925925927</v>
      </c>
      <c r="X17" s="44">
        <v>14</v>
      </c>
      <c r="Y17" s="97">
        <v>0.008854050925925927</v>
      </c>
      <c r="Z17" s="44">
        <v>14</v>
      </c>
      <c r="AA17" s="97">
        <v>0.008854050925925927</v>
      </c>
      <c r="AB17" s="44">
        <v>14</v>
      </c>
      <c r="AC17" s="97">
        <v>0.008854050925925927</v>
      </c>
      <c r="AD17" s="44">
        <v>14</v>
      </c>
      <c r="AE17" s="97">
        <v>0.008854050925925927</v>
      </c>
      <c r="AF17" s="44">
        <v>14</v>
      </c>
      <c r="AG17" s="97">
        <v>0.008854050925925927</v>
      </c>
      <c r="AH17" s="44">
        <v>14</v>
      </c>
      <c r="AI17" s="97">
        <v>0.008854050925925927</v>
      </c>
      <c r="AJ17" s="44">
        <v>14</v>
      </c>
      <c r="AK17" s="97">
        <v>0.008854050925925927</v>
      </c>
      <c r="AL17" s="44">
        <v>14</v>
      </c>
      <c r="AM17" s="97">
        <v>0.008854050925925927</v>
      </c>
      <c r="AN17" s="44">
        <v>14</v>
      </c>
      <c r="AO17" s="97">
        <v>0.008854050925925927</v>
      </c>
      <c r="AP17" s="44">
        <v>14</v>
      </c>
      <c r="AQ17" s="97">
        <v>0.008854050925925927</v>
      </c>
      <c r="AR17" s="87">
        <v>14</v>
      </c>
    </row>
    <row r="18" spans="1:44" ht="25.5" customHeight="1">
      <c r="A18" s="96">
        <v>0.006770717592592592</v>
      </c>
      <c r="B18" s="44">
        <v>15</v>
      </c>
      <c r="C18" s="97">
        <v>0.007117939814814814</v>
      </c>
      <c r="D18" s="44">
        <v>15</v>
      </c>
      <c r="E18" s="97">
        <v>0.007465162037037037</v>
      </c>
      <c r="F18" s="44">
        <v>15</v>
      </c>
      <c r="G18" s="97">
        <v>0.007812384259259259</v>
      </c>
      <c r="H18" s="44">
        <v>15</v>
      </c>
      <c r="I18" s="97">
        <v>0.008159606481481481</v>
      </c>
      <c r="J18" s="44">
        <v>15</v>
      </c>
      <c r="K18" s="97">
        <v>0.008506828703703704</v>
      </c>
      <c r="L18" s="44">
        <v>15</v>
      </c>
      <c r="M18" s="97">
        <v>0.008680439814814814</v>
      </c>
      <c r="N18" s="44">
        <v>15</v>
      </c>
      <c r="O18" s="97">
        <v>0.008854050925925927</v>
      </c>
      <c r="P18" s="44">
        <v>15</v>
      </c>
      <c r="Q18" s="97">
        <v>0.009027662037037037</v>
      </c>
      <c r="R18" s="44">
        <v>15</v>
      </c>
      <c r="S18" s="97">
        <v>0.009027662037037037</v>
      </c>
      <c r="T18" s="44">
        <v>15</v>
      </c>
      <c r="U18" s="97">
        <v>0.009027662037037037</v>
      </c>
      <c r="V18" s="44">
        <v>15</v>
      </c>
      <c r="W18" s="97">
        <v>0.009027662037037037</v>
      </c>
      <c r="X18" s="44">
        <v>15</v>
      </c>
      <c r="Y18" s="97">
        <v>0.009027662037037037</v>
      </c>
      <c r="Z18" s="44">
        <v>15</v>
      </c>
      <c r="AA18" s="97">
        <v>0.009027662037037037</v>
      </c>
      <c r="AB18" s="44">
        <v>15</v>
      </c>
      <c r="AC18" s="97">
        <v>0.009027662037037037</v>
      </c>
      <c r="AD18" s="44">
        <v>15</v>
      </c>
      <c r="AE18" s="97">
        <v>0.009027662037037037</v>
      </c>
      <c r="AF18" s="44">
        <v>15</v>
      </c>
      <c r="AG18" s="97">
        <v>0.009027662037037037</v>
      </c>
      <c r="AH18" s="44">
        <v>15</v>
      </c>
      <c r="AI18" s="97">
        <v>0.009027662037037037</v>
      </c>
      <c r="AJ18" s="44">
        <v>15</v>
      </c>
      <c r="AK18" s="97">
        <v>0.009027662037037037</v>
      </c>
      <c r="AL18" s="44">
        <v>15</v>
      </c>
      <c r="AM18" s="97">
        <v>0.009027662037037037</v>
      </c>
      <c r="AN18" s="44">
        <v>15</v>
      </c>
      <c r="AO18" s="97">
        <v>0.009027662037037037</v>
      </c>
      <c r="AP18" s="44">
        <v>15</v>
      </c>
      <c r="AQ18" s="97">
        <v>0.009027662037037037</v>
      </c>
      <c r="AR18" s="87">
        <v>15</v>
      </c>
    </row>
    <row r="19" spans="1:44" ht="25.5" customHeight="1">
      <c r="A19" s="96">
        <v>0.006944328703703703</v>
      </c>
      <c r="B19" s="44">
        <v>16</v>
      </c>
      <c r="C19" s="97">
        <v>0.007291550925925926</v>
      </c>
      <c r="D19" s="44">
        <v>16</v>
      </c>
      <c r="E19" s="97">
        <v>0.007638773148148148</v>
      </c>
      <c r="F19" s="44">
        <v>16</v>
      </c>
      <c r="G19" s="97">
        <v>0.00798599537037037</v>
      </c>
      <c r="H19" s="44">
        <v>16</v>
      </c>
      <c r="I19" s="97">
        <v>0.008333217592592592</v>
      </c>
      <c r="J19" s="44">
        <v>16</v>
      </c>
      <c r="K19" s="97">
        <v>0.008680439814814814</v>
      </c>
      <c r="L19" s="44">
        <v>16</v>
      </c>
      <c r="M19" s="97">
        <v>0.008854050925925927</v>
      </c>
      <c r="N19" s="44">
        <v>16</v>
      </c>
      <c r="O19" s="97">
        <v>0.009027662037037037</v>
      </c>
      <c r="P19" s="44">
        <v>16</v>
      </c>
      <c r="Q19" s="97">
        <v>0.009201273148148148</v>
      </c>
      <c r="R19" s="44">
        <v>16</v>
      </c>
      <c r="S19" s="97">
        <v>0.009201273148148148</v>
      </c>
      <c r="T19" s="44">
        <v>16</v>
      </c>
      <c r="U19" s="97">
        <v>0.009201273148148148</v>
      </c>
      <c r="V19" s="44">
        <v>16</v>
      </c>
      <c r="W19" s="97">
        <v>0.009201273148148148</v>
      </c>
      <c r="X19" s="44">
        <v>16</v>
      </c>
      <c r="Y19" s="97">
        <v>0.009201273148148148</v>
      </c>
      <c r="Z19" s="44">
        <v>16</v>
      </c>
      <c r="AA19" s="97">
        <v>0.009201273148148148</v>
      </c>
      <c r="AB19" s="44">
        <v>16</v>
      </c>
      <c r="AC19" s="97">
        <v>0.009201273148148148</v>
      </c>
      <c r="AD19" s="44">
        <v>16</v>
      </c>
      <c r="AE19" s="97">
        <v>0.009201273148148148</v>
      </c>
      <c r="AF19" s="44">
        <v>16</v>
      </c>
      <c r="AG19" s="97">
        <v>0.009201273148148148</v>
      </c>
      <c r="AH19" s="44">
        <v>16</v>
      </c>
      <c r="AI19" s="97">
        <v>0.009201273148148148</v>
      </c>
      <c r="AJ19" s="44">
        <v>16</v>
      </c>
      <c r="AK19" s="97">
        <v>0.009201273148148148</v>
      </c>
      <c r="AL19" s="44">
        <v>16</v>
      </c>
      <c r="AM19" s="97">
        <v>0.009201273148148148</v>
      </c>
      <c r="AN19" s="44">
        <v>16</v>
      </c>
      <c r="AO19" s="97">
        <v>0.009201273148148148</v>
      </c>
      <c r="AP19" s="44">
        <v>16</v>
      </c>
      <c r="AQ19" s="97">
        <v>0.009201273148148148</v>
      </c>
      <c r="AR19" s="87">
        <v>16</v>
      </c>
    </row>
    <row r="20" spans="1:44" ht="25.5" customHeight="1">
      <c r="A20" s="96">
        <v>0.007117939814814814</v>
      </c>
      <c r="B20" s="44">
        <v>17</v>
      </c>
      <c r="C20" s="97">
        <v>0.007465162037037037</v>
      </c>
      <c r="D20" s="44">
        <v>17</v>
      </c>
      <c r="E20" s="97">
        <v>0.007812384259259259</v>
      </c>
      <c r="F20" s="44">
        <v>17</v>
      </c>
      <c r="G20" s="97">
        <v>0.008159606481481481</v>
      </c>
      <c r="H20" s="44">
        <v>17</v>
      </c>
      <c r="I20" s="97">
        <v>0.008506828703703704</v>
      </c>
      <c r="J20" s="44">
        <v>17</v>
      </c>
      <c r="K20" s="97">
        <v>0.008854050925925927</v>
      </c>
      <c r="L20" s="44">
        <v>17</v>
      </c>
      <c r="M20" s="97">
        <v>0.009027662037037037</v>
      </c>
      <c r="N20" s="44">
        <v>17</v>
      </c>
      <c r="O20" s="97">
        <v>0.009201273148148148</v>
      </c>
      <c r="P20" s="44">
        <v>17</v>
      </c>
      <c r="Q20" s="97">
        <v>0.009374884259259258</v>
      </c>
      <c r="R20" s="44">
        <v>17</v>
      </c>
      <c r="S20" s="97">
        <v>0.009374884259259258</v>
      </c>
      <c r="T20" s="44">
        <v>17</v>
      </c>
      <c r="U20" s="97">
        <v>0.009374884259259258</v>
      </c>
      <c r="V20" s="44">
        <v>17</v>
      </c>
      <c r="W20" s="97">
        <v>0.009374884259259258</v>
      </c>
      <c r="X20" s="44">
        <v>17</v>
      </c>
      <c r="Y20" s="97">
        <v>0.009374884259259258</v>
      </c>
      <c r="Z20" s="44">
        <v>17</v>
      </c>
      <c r="AA20" s="97">
        <v>0.009374884259259258</v>
      </c>
      <c r="AB20" s="44">
        <v>17</v>
      </c>
      <c r="AC20" s="97">
        <v>0.009374884259259258</v>
      </c>
      <c r="AD20" s="44">
        <v>17</v>
      </c>
      <c r="AE20" s="97">
        <v>0.009374884259259258</v>
      </c>
      <c r="AF20" s="44">
        <v>17</v>
      </c>
      <c r="AG20" s="97">
        <v>0.009374884259259258</v>
      </c>
      <c r="AH20" s="44">
        <v>17</v>
      </c>
      <c r="AI20" s="97">
        <v>0.009374884259259258</v>
      </c>
      <c r="AJ20" s="44">
        <v>17</v>
      </c>
      <c r="AK20" s="97">
        <v>0.009374884259259258</v>
      </c>
      <c r="AL20" s="44">
        <v>17</v>
      </c>
      <c r="AM20" s="97">
        <v>0.009374884259259258</v>
      </c>
      <c r="AN20" s="44">
        <v>17</v>
      </c>
      <c r="AO20" s="97">
        <v>0.009374884259259258</v>
      </c>
      <c r="AP20" s="44">
        <v>17</v>
      </c>
      <c r="AQ20" s="97">
        <v>0.009374884259259258</v>
      </c>
      <c r="AR20" s="87">
        <v>17</v>
      </c>
    </row>
    <row r="21" spans="1:44" ht="25.5" customHeight="1">
      <c r="A21" s="96">
        <v>0.007291550925925926</v>
      </c>
      <c r="B21" s="44">
        <v>18</v>
      </c>
      <c r="C21" s="97">
        <v>0.007638773148148148</v>
      </c>
      <c r="D21" s="44">
        <v>18</v>
      </c>
      <c r="E21" s="97">
        <v>0.00798599537037037</v>
      </c>
      <c r="F21" s="44">
        <v>18</v>
      </c>
      <c r="G21" s="97">
        <v>0.008333217592592592</v>
      </c>
      <c r="H21" s="44">
        <v>18</v>
      </c>
      <c r="I21" s="97">
        <v>0.008680439814814814</v>
      </c>
      <c r="J21" s="44">
        <v>18</v>
      </c>
      <c r="K21" s="97">
        <v>0.009027662037037037</v>
      </c>
      <c r="L21" s="44">
        <v>18</v>
      </c>
      <c r="M21" s="97">
        <v>0.009201273148148148</v>
      </c>
      <c r="N21" s="44">
        <v>18</v>
      </c>
      <c r="O21" s="97">
        <v>0.009374884259259258</v>
      </c>
      <c r="P21" s="44">
        <v>18</v>
      </c>
      <c r="Q21" s="97">
        <v>0.00954849537037037</v>
      </c>
      <c r="R21" s="44">
        <v>18</v>
      </c>
      <c r="S21" s="97">
        <v>0.00954849537037037</v>
      </c>
      <c r="T21" s="44">
        <v>18</v>
      </c>
      <c r="U21" s="97">
        <v>0.00954849537037037</v>
      </c>
      <c r="V21" s="44">
        <v>18</v>
      </c>
      <c r="W21" s="97">
        <v>0.00954849537037037</v>
      </c>
      <c r="X21" s="44">
        <v>18</v>
      </c>
      <c r="Y21" s="97">
        <v>0.00954849537037037</v>
      </c>
      <c r="Z21" s="44">
        <v>18</v>
      </c>
      <c r="AA21" s="97">
        <v>0.00954849537037037</v>
      </c>
      <c r="AB21" s="44">
        <v>18</v>
      </c>
      <c r="AC21" s="97">
        <v>0.00954849537037037</v>
      </c>
      <c r="AD21" s="44">
        <v>18</v>
      </c>
      <c r="AE21" s="97">
        <v>0.00954849537037037</v>
      </c>
      <c r="AF21" s="44">
        <v>18</v>
      </c>
      <c r="AG21" s="97">
        <v>0.00954849537037037</v>
      </c>
      <c r="AH21" s="44">
        <v>18</v>
      </c>
      <c r="AI21" s="97">
        <v>0.00954849537037037</v>
      </c>
      <c r="AJ21" s="44">
        <v>18</v>
      </c>
      <c r="AK21" s="97">
        <v>0.00954849537037037</v>
      </c>
      <c r="AL21" s="44">
        <v>18</v>
      </c>
      <c r="AM21" s="97">
        <v>0.00954849537037037</v>
      </c>
      <c r="AN21" s="44">
        <v>18</v>
      </c>
      <c r="AO21" s="97">
        <v>0.00954849537037037</v>
      </c>
      <c r="AP21" s="44">
        <v>18</v>
      </c>
      <c r="AQ21" s="97">
        <v>0.00954849537037037</v>
      </c>
      <c r="AR21" s="87">
        <v>18</v>
      </c>
    </row>
    <row r="22" spans="1:44" ht="25.5" customHeight="1">
      <c r="A22" s="96">
        <v>0.007465162037037037</v>
      </c>
      <c r="B22" s="44">
        <v>19</v>
      </c>
      <c r="C22" s="97">
        <v>0.007812384259259259</v>
      </c>
      <c r="D22" s="44">
        <v>19</v>
      </c>
      <c r="E22" s="97">
        <v>0.008159606481481481</v>
      </c>
      <c r="F22" s="44">
        <v>19</v>
      </c>
      <c r="G22" s="97">
        <v>0.008506828703703704</v>
      </c>
      <c r="H22" s="44">
        <v>19</v>
      </c>
      <c r="I22" s="97">
        <v>0.008854050925925927</v>
      </c>
      <c r="J22" s="44">
        <v>19</v>
      </c>
      <c r="K22" s="97">
        <v>0.009201273148148148</v>
      </c>
      <c r="L22" s="44">
        <v>19</v>
      </c>
      <c r="M22" s="97">
        <v>0.009374884259259258</v>
      </c>
      <c r="N22" s="44">
        <v>19</v>
      </c>
      <c r="O22" s="97">
        <v>0.00954849537037037</v>
      </c>
      <c r="P22" s="44">
        <v>19</v>
      </c>
      <c r="Q22" s="97">
        <v>0.009722106481481481</v>
      </c>
      <c r="R22" s="44">
        <v>19</v>
      </c>
      <c r="S22" s="97">
        <v>0.009722106481481481</v>
      </c>
      <c r="T22" s="44">
        <v>19</v>
      </c>
      <c r="U22" s="97">
        <v>0.009722106481481481</v>
      </c>
      <c r="V22" s="44">
        <v>19</v>
      </c>
      <c r="W22" s="97">
        <v>0.009722106481481481</v>
      </c>
      <c r="X22" s="44">
        <v>19</v>
      </c>
      <c r="Y22" s="97">
        <v>0.009722106481481481</v>
      </c>
      <c r="Z22" s="44">
        <v>19</v>
      </c>
      <c r="AA22" s="97">
        <v>0.009722106481481481</v>
      </c>
      <c r="AB22" s="44">
        <v>19</v>
      </c>
      <c r="AC22" s="97">
        <v>0.009722106481481481</v>
      </c>
      <c r="AD22" s="44">
        <v>19</v>
      </c>
      <c r="AE22" s="97">
        <v>0.009722106481481481</v>
      </c>
      <c r="AF22" s="44">
        <v>19</v>
      </c>
      <c r="AG22" s="97">
        <v>0.009722106481481481</v>
      </c>
      <c r="AH22" s="44">
        <v>19</v>
      </c>
      <c r="AI22" s="97">
        <v>0.009722106481481481</v>
      </c>
      <c r="AJ22" s="44">
        <v>19</v>
      </c>
      <c r="AK22" s="97">
        <v>0.009722106481481481</v>
      </c>
      <c r="AL22" s="44">
        <v>19</v>
      </c>
      <c r="AM22" s="97">
        <v>0.009722106481481481</v>
      </c>
      <c r="AN22" s="44">
        <v>19</v>
      </c>
      <c r="AO22" s="97">
        <v>0.009722106481481481</v>
      </c>
      <c r="AP22" s="44">
        <v>19</v>
      </c>
      <c r="AQ22" s="97">
        <v>0.009722106481481481</v>
      </c>
      <c r="AR22" s="87">
        <v>19</v>
      </c>
    </row>
    <row r="23" spans="1:44" ht="25.5" customHeight="1">
      <c r="A23" s="96">
        <v>0.007638773148148148</v>
      </c>
      <c r="B23" s="44">
        <v>20</v>
      </c>
      <c r="C23" s="97">
        <v>0.00798599537037037</v>
      </c>
      <c r="D23" s="44">
        <v>20</v>
      </c>
      <c r="E23" s="97">
        <v>0.008333217592592592</v>
      </c>
      <c r="F23" s="44">
        <v>20</v>
      </c>
      <c r="G23" s="97">
        <v>0.008680439814814814</v>
      </c>
      <c r="H23" s="44">
        <v>20</v>
      </c>
      <c r="I23" s="97">
        <v>0.009027662037037037</v>
      </c>
      <c r="J23" s="44">
        <v>20</v>
      </c>
      <c r="K23" s="97">
        <v>0.009374884259259258</v>
      </c>
      <c r="L23" s="44">
        <v>20</v>
      </c>
      <c r="M23" s="97">
        <v>0.00954849537037037</v>
      </c>
      <c r="N23" s="44">
        <v>20</v>
      </c>
      <c r="O23" s="97">
        <v>0.009722106481481481</v>
      </c>
      <c r="P23" s="44">
        <v>20</v>
      </c>
      <c r="Q23" s="97">
        <v>0.009895717592592593</v>
      </c>
      <c r="R23" s="44">
        <v>20</v>
      </c>
      <c r="S23" s="97">
        <v>0.009895717592592593</v>
      </c>
      <c r="T23" s="44">
        <v>20</v>
      </c>
      <c r="U23" s="97">
        <v>0.009895717592592593</v>
      </c>
      <c r="V23" s="44">
        <v>20</v>
      </c>
      <c r="W23" s="97">
        <v>0.009895717592592593</v>
      </c>
      <c r="X23" s="44">
        <v>20</v>
      </c>
      <c r="Y23" s="97">
        <v>0.009895717592592593</v>
      </c>
      <c r="Z23" s="44">
        <v>20</v>
      </c>
      <c r="AA23" s="97">
        <v>0.009895717592592593</v>
      </c>
      <c r="AB23" s="44">
        <v>20</v>
      </c>
      <c r="AC23" s="97">
        <v>0.009895717592592593</v>
      </c>
      <c r="AD23" s="44">
        <v>20</v>
      </c>
      <c r="AE23" s="97">
        <v>0.009895717592592593</v>
      </c>
      <c r="AF23" s="44">
        <v>20</v>
      </c>
      <c r="AG23" s="97">
        <v>0.009895717592592593</v>
      </c>
      <c r="AH23" s="44">
        <v>20</v>
      </c>
      <c r="AI23" s="97">
        <v>0.009895717592592593</v>
      </c>
      <c r="AJ23" s="44">
        <v>20</v>
      </c>
      <c r="AK23" s="97">
        <v>0.009895717592592593</v>
      </c>
      <c r="AL23" s="44">
        <v>20</v>
      </c>
      <c r="AM23" s="97">
        <v>0.009895717592592593</v>
      </c>
      <c r="AN23" s="44">
        <v>20</v>
      </c>
      <c r="AO23" s="97">
        <v>0.009895717592592593</v>
      </c>
      <c r="AP23" s="44">
        <v>20</v>
      </c>
      <c r="AQ23" s="97">
        <v>0.009895717592592593</v>
      </c>
      <c r="AR23" s="87">
        <v>20</v>
      </c>
    </row>
    <row r="24" spans="1:44" ht="25.5" customHeight="1">
      <c r="A24" s="98"/>
      <c r="B24" s="44"/>
      <c r="C24" s="99"/>
      <c r="D24" s="44"/>
      <c r="E24" s="99"/>
      <c r="F24" s="44"/>
      <c r="G24" s="99"/>
      <c r="H24" s="44"/>
      <c r="I24" s="99"/>
      <c r="J24" s="44"/>
      <c r="K24" s="90" t="s">
        <v>25</v>
      </c>
      <c r="L24" s="90"/>
      <c r="M24" s="99"/>
      <c r="N24" s="44"/>
      <c r="O24" s="99"/>
      <c r="P24" s="44"/>
      <c r="Q24" s="99"/>
      <c r="R24" s="44"/>
      <c r="S24" s="99"/>
      <c r="T24" s="44"/>
      <c r="U24" s="99"/>
      <c r="V24" s="44"/>
      <c r="W24" s="99"/>
      <c r="X24" s="44"/>
      <c r="Y24" s="99"/>
      <c r="Z24" s="44"/>
      <c r="AA24" s="99"/>
      <c r="AB24" s="44"/>
      <c r="AC24" s="99"/>
      <c r="AD24" s="44"/>
      <c r="AE24" s="99"/>
      <c r="AF24" s="44"/>
      <c r="AG24" s="99"/>
      <c r="AH24" s="44"/>
      <c r="AI24" s="99"/>
      <c r="AJ24" s="44"/>
      <c r="AK24" s="99"/>
      <c r="AL24" s="44"/>
      <c r="AM24" s="99"/>
      <c r="AN24" s="44"/>
      <c r="AO24" s="99"/>
      <c r="AP24" s="44"/>
      <c r="AQ24" s="99"/>
      <c r="AR24" s="87"/>
    </row>
    <row r="25" spans="1:44" ht="25.5" customHeight="1">
      <c r="A25" s="96">
        <v>0.001388888888888889</v>
      </c>
      <c r="B25" s="44">
        <v>0</v>
      </c>
      <c r="C25" s="97">
        <v>0.001388888888888889</v>
      </c>
      <c r="D25" s="44">
        <v>0</v>
      </c>
      <c r="E25" s="97">
        <v>0.001388888888888889</v>
      </c>
      <c r="F25" s="44">
        <v>0</v>
      </c>
      <c r="G25" s="97">
        <v>0.001388888888888889</v>
      </c>
      <c r="H25" s="44">
        <v>0</v>
      </c>
      <c r="I25" s="97">
        <v>0.001388888888888889</v>
      </c>
      <c r="J25" s="44">
        <v>0</v>
      </c>
      <c r="K25" s="97">
        <v>0.001388888888888889</v>
      </c>
      <c r="L25" s="44">
        <v>0</v>
      </c>
      <c r="M25" s="97">
        <v>0.001388888888888889</v>
      </c>
      <c r="N25" s="44">
        <v>0</v>
      </c>
      <c r="O25" s="97">
        <v>0.001388888888888889</v>
      </c>
      <c r="P25" s="44">
        <v>0</v>
      </c>
      <c r="Q25" s="97">
        <v>0.001388888888888889</v>
      </c>
      <c r="R25" s="44">
        <v>0</v>
      </c>
      <c r="S25" s="97">
        <v>0.001388888888888889</v>
      </c>
      <c r="T25" s="44">
        <v>0</v>
      </c>
      <c r="U25" s="97">
        <v>0.001388888888888889</v>
      </c>
      <c r="V25" s="44">
        <v>0</v>
      </c>
      <c r="W25" s="97">
        <v>0.001388888888888889</v>
      </c>
      <c r="X25" s="44">
        <v>0</v>
      </c>
      <c r="Y25" s="97">
        <v>0.001388888888888889</v>
      </c>
      <c r="Z25" s="44">
        <v>0</v>
      </c>
      <c r="AA25" s="97">
        <v>0.001388888888888889</v>
      </c>
      <c r="AB25" s="44">
        <v>0</v>
      </c>
      <c r="AC25" s="97">
        <v>0.001388888888888889</v>
      </c>
      <c r="AD25" s="44">
        <v>0</v>
      </c>
      <c r="AE25" s="97">
        <v>0.001388888888888889</v>
      </c>
      <c r="AF25" s="44">
        <v>0</v>
      </c>
      <c r="AG25" s="97">
        <v>0.001388888888888889</v>
      </c>
      <c r="AH25" s="44">
        <v>0</v>
      </c>
      <c r="AI25" s="97">
        <v>0.001388888888888889</v>
      </c>
      <c r="AJ25" s="44">
        <v>0</v>
      </c>
      <c r="AK25" s="97">
        <v>0.001388888888888889</v>
      </c>
      <c r="AL25" s="44">
        <v>0</v>
      </c>
      <c r="AM25" s="97">
        <v>0.001388888888888889</v>
      </c>
      <c r="AN25" s="44">
        <v>0</v>
      </c>
      <c r="AO25" s="97">
        <v>0.001388888888888889</v>
      </c>
      <c r="AP25" s="44">
        <v>0</v>
      </c>
      <c r="AQ25" s="97">
        <v>0.001388888888888889</v>
      </c>
      <c r="AR25" s="87">
        <v>0</v>
      </c>
    </row>
    <row r="26" spans="1:44" ht="25.5" customHeight="1">
      <c r="A26" s="96">
        <v>0.0029512731481481477</v>
      </c>
      <c r="B26" s="44">
        <v>1</v>
      </c>
      <c r="C26" s="97">
        <v>0.00329849537037037</v>
      </c>
      <c r="D26" s="44">
        <v>1</v>
      </c>
      <c r="E26" s="97">
        <v>0.003992939814814815</v>
      </c>
      <c r="F26" s="44">
        <v>1</v>
      </c>
      <c r="G26" s="97">
        <v>0.004340162037037037</v>
      </c>
      <c r="H26" s="44">
        <v>1</v>
      </c>
      <c r="I26" s="97">
        <v>0.004687384259259259</v>
      </c>
      <c r="J26" s="44">
        <v>1</v>
      </c>
      <c r="K26" s="97">
        <v>0.005034606481481481</v>
      </c>
      <c r="L26" s="44">
        <v>1</v>
      </c>
      <c r="M26" s="97">
        <v>0.005208217592592592</v>
      </c>
      <c r="N26" s="44">
        <v>1</v>
      </c>
      <c r="O26" s="97">
        <v>0.005381828703703704</v>
      </c>
      <c r="P26" s="44">
        <v>1</v>
      </c>
      <c r="Q26" s="97">
        <v>0.005555439814814815</v>
      </c>
      <c r="R26" s="44">
        <v>1</v>
      </c>
      <c r="S26" s="97">
        <v>0.005729050925925926</v>
      </c>
      <c r="T26" s="44">
        <v>1</v>
      </c>
      <c r="U26" s="97">
        <v>0.005729050925925926</v>
      </c>
      <c r="V26" s="44">
        <v>1</v>
      </c>
      <c r="W26" s="97">
        <v>0.005729050925925926</v>
      </c>
      <c r="X26" s="44">
        <v>1</v>
      </c>
      <c r="Y26" s="97">
        <v>0.005729050925925926</v>
      </c>
      <c r="Z26" s="44">
        <v>1</v>
      </c>
      <c r="AA26" s="97">
        <v>0.005729050925925926</v>
      </c>
      <c r="AB26" s="44">
        <v>1</v>
      </c>
      <c r="AC26" s="97">
        <v>0.005729050925925926</v>
      </c>
      <c r="AD26" s="44">
        <v>1</v>
      </c>
      <c r="AE26" s="97">
        <v>0.005729050925925926</v>
      </c>
      <c r="AF26" s="44">
        <v>1</v>
      </c>
      <c r="AG26" s="97">
        <v>0.005729050925925926</v>
      </c>
      <c r="AH26" s="44">
        <v>1</v>
      </c>
      <c r="AI26" s="97">
        <v>0.005729050925925926</v>
      </c>
      <c r="AJ26" s="44">
        <v>1</v>
      </c>
      <c r="AK26" s="97">
        <v>0.005729050925925926</v>
      </c>
      <c r="AL26" s="44">
        <v>1</v>
      </c>
      <c r="AM26" s="97">
        <v>0.005729050925925926</v>
      </c>
      <c r="AN26" s="44">
        <v>1</v>
      </c>
      <c r="AO26" s="97">
        <v>0.005729050925925926</v>
      </c>
      <c r="AP26" s="44">
        <v>1</v>
      </c>
      <c r="AQ26" s="97">
        <v>0.005729050925925926</v>
      </c>
      <c r="AR26" s="87">
        <v>1</v>
      </c>
    </row>
    <row r="27" spans="1:44" ht="25.5" customHeight="1">
      <c r="A27" s="96">
        <v>0.003124884259259259</v>
      </c>
      <c r="B27" s="44">
        <v>2</v>
      </c>
      <c r="C27" s="97">
        <v>0.003472106481481481</v>
      </c>
      <c r="D27" s="44">
        <v>2</v>
      </c>
      <c r="E27" s="97">
        <v>0.004166550925925926</v>
      </c>
      <c r="F27" s="44">
        <v>2</v>
      </c>
      <c r="G27" s="97">
        <v>0.004513773148148148</v>
      </c>
      <c r="H27" s="44">
        <v>2</v>
      </c>
      <c r="I27" s="97">
        <v>0.0048609953703703706</v>
      </c>
      <c r="J27" s="44">
        <v>2</v>
      </c>
      <c r="K27" s="97">
        <v>0.005208217592592592</v>
      </c>
      <c r="L27" s="44">
        <v>2</v>
      </c>
      <c r="M27" s="97">
        <v>0.005381828703703704</v>
      </c>
      <c r="N27" s="44">
        <v>2</v>
      </c>
      <c r="O27" s="97">
        <v>0.005555439814814815</v>
      </c>
      <c r="P27" s="44">
        <v>2</v>
      </c>
      <c r="Q27" s="97">
        <v>0.005729050925925926</v>
      </c>
      <c r="R27" s="44">
        <v>2</v>
      </c>
      <c r="S27" s="97">
        <v>0.005902662037037037</v>
      </c>
      <c r="T27" s="44">
        <v>2</v>
      </c>
      <c r="U27" s="97">
        <v>0.005902662037037037</v>
      </c>
      <c r="V27" s="44">
        <v>2</v>
      </c>
      <c r="W27" s="97">
        <v>0.005902662037037037</v>
      </c>
      <c r="X27" s="44">
        <v>2</v>
      </c>
      <c r="Y27" s="97">
        <v>0.005902662037037037</v>
      </c>
      <c r="Z27" s="44">
        <v>2</v>
      </c>
      <c r="AA27" s="97">
        <v>0.005902662037037037</v>
      </c>
      <c r="AB27" s="44">
        <v>2</v>
      </c>
      <c r="AC27" s="97">
        <v>0.005902662037037037</v>
      </c>
      <c r="AD27" s="44">
        <v>2</v>
      </c>
      <c r="AE27" s="97">
        <v>0.005902662037037037</v>
      </c>
      <c r="AF27" s="44">
        <v>2</v>
      </c>
      <c r="AG27" s="97">
        <v>0.005902662037037037</v>
      </c>
      <c r="AH27" s="44">
        <v>2</v>
      </c>
      <c r="AI27" s="97">
        <v>0.005902662037037037</v>
      </c>
      <c r="AJ27" s="44">
        <v>2</v>
      </c>
      <c r="AK27" s="97">
        <v>0.005902662037037037</v>
      </c>
      <c r="AL27" s="44">
        <v>2</v>
      </c>
      <c r="AM27" s="97">
        <v>0.005902662037037037</v>
      </c>
      <c r="AN27" s="44">
        <v>2</v>
      </c>
      <c r="AO27" s="97">
        <v>0.005902662037037037</v>
      </c>
      <c r="AP27" s="44">
        <v>2</v>
      </c>
      <c r="AQ27" s="97">
        <v>0.005902662037037037</v>
      </c>
      <c r="AR27" s="87">
        <v>2</v>
      </c>
    </row>
    <row r="28" spans="1:44" ht="25.5" customHeight="1">
      <c r="A28" s="96">
        <v>0.00329849537037037</v>
      </c>
      <c r="B28" s="44">
        <v>3</v>
      </c>
      <c r="C28" s="97">
        <v>0.0036457175925925923</v>
      </c>
      <c r="D28" s="44">
        <v>3</v>
      </c>
      <c r="E28" s="97">
        <v>0.004340162037037037</v>
      </c>
      <c r="F28" s="44">
        <v>3</v>
      </c>
      <c r="G28" s="97">
        <v>0.004687384259259259</v>
      </c>
      <c r="H28" s="44">
        <v>3</v>
      </c>
      <c r="I28" s="97">
        <v>0.005034606481481481</v>
      </c>
      <c r="J28" s="44">
        <v>3</v>
      </c>
      <c r="K28" s="97">
        <v>0.005381828703703704</v>
      </c>
      <c r="L28" s="44">
        <v>3</v>
      </c>
      <c r="M28" s="97">
        <v>0.005555439814814815</v>
      </c>
      <c r="N28" s="44">
        <v>3</v>
      </c>
      <c r="O28" s="97">
        <v>0.005729050925925926</v>
      </c>
      <c r="P28" s="44">
        <v>3</v>
      </c>
      <c r="Q28" s="97">
        <v>0.005902662037037037</v>
      </c>
      <c r="R28" s="44">
        <v>3</v>
      </c>
      <c r="S28" s="97">
        <v>0.0060762731481481475</v>
      </c>
      <c r="T28" s="44">
        <v>3</v>
      </c>
      <c r="U28" s="97">
        <v>0.0060762731481481475</v>
      </c>
      <c r="V28" s="44">
        <v>3</v>
      </c>
      <c r="W28" s="97">
        <v>0.0060762731481481475</v>
      </c>
      <c r="X28" s="44">
        <v>3</v>
      </c>
      <c r="Y28" s="97">
        <v>0.0060762731481481475</v>
      </c>
      <c r="Z28" s="44">
        <v>3</v>
      </c>
      <c r="AA28" s="97">
        <v>0.0060762731481481475</v>
      </c>
      <c r="AB28" s="44">
        <v>3</v>
      </c>
      <c r="AC28" s="97">
        <v>0.0060762731481481475</v>
      </c>
      <c r="AD28" s="44">
        <v>3</v>
      </c>
      <c r="AE28" s="97">
        <v>0.0060762731481481475</v>
      </c>
      <c r="AF28" s="44">
        <v>3</v>
      </c>
      <c r="AG28" s="97">
        <v>0.0060762731481481475</v>
      </c>
      <c r="AH28" s="44">
        <v>3</v>
      </c>
      <c r="AI28" s="97">
        <v>0.0060762731481481475</v>
      </c>
      <c r="AJ28" s="44">
        <v>3</v>
      </c>
      <c r="AK28" s="97">
        <v>0.0060762731481481475</v>
      </c>
      <c r="AL28" s="44">
        <v>3</v>
      </c>
      <c r="AM28" s="97">
        <v>0.0060762731481481475</v>
      </c>
      <c r="AN28" s="44">
        <v>3</v>
      </c>
      <c r="AO28" s="97">
        <v>0.0060762731481481475</v>
      </c>
      <c r="AP28" s="44">
        <v>3</v>
      </c>
      <c r="AQ28" s="97">
        <v>0.0060762731481481475</v>
      </c>
      <c r="AR28" s="87">
        <v>3</v>
      </c>
    </row>
    <row r="29" spans="1:44" ht="25.5" customHeight="1">
      <c r="A29" s="96">
        <v>0.003472106481481481</v>
      </c>
      <c r="B29" s="44">
        <v>4</v>
      </c>
      <c r="C29" s="97">
        <v>0.0038193287037037037</v>
      </c>
      <c r="D29" s="44">
        <v>4</v>
      </c>
      <c r="E29" s="97">
        <v>0.004513773148148148</v>
      </c>
      <c r="F29" s="44">
        <v>4</v>
      </c>
      <c r="G29" s="97">
        <v>0.0048609953703703706</v>
      </c>
      <c r="H29" s="44">
        <v>4</v>
      </c>
      <c r="I29" s="97">
        <v>0.005208217592592592</v>
      </c>
      <c r="J29" s="44">
        <v>4</v>
      </c>
      <c r="K29" s="97">
        <v>0.005555439814814815</v>
      </c>
      <c r="L29" s="44">
        <v>4</v>
      </c>
      <c r="M29" s="97">
        <v>0.005729050925925926</v>
      </c>
      <c r="N29" s="44">
        <v>4</v>
      </c>
      <c r="O29" s="97">
        <v>0.005902662037037037</v>
      </c>
      <c r="P29" s="44">
        <v>4</v>
      </c>
      <c r="Q29" s="97">
        <v>0.0060762731481481475</v>
      </c>
      <c r="R29" s="44">
        <v>4</v>
      </c>
      <c r="S29" s="97">
        <v>0.00624988425925926</v>
      </c>
      <c r="T29" s="44">
        <v>4</v>
      </c>
      <c r="U29" s="97">
        <v>0.00624988425925926</v>
      </c>
      <c r="V29" s="44">
        <v>4</v>
      </c>
      <c r="W29" s="97">
        <v>0.00624988425925926</v>
      </c>
      <c r="X29" s="44">
        <v>4</v>
      </c>
      <c r="Y29" s="97">
        <v>0.00624988425925926</v>
      </c>
      <c r="Z29" s="44">
        <v>4</v>
      </c>
      <c r="AA29" s="97">
        <v>0.00624988425925926</v>
      </c>
      <c r="AB29" s="44">
        <v>4</v>
      </c>
      <c r="AC29" s="97">
        <v>0.00624988425925926</v>
      </c>
      <c r="AD29" s="44">
        <v>4</v>
      </c>
      <c r="AE29" s="97">
        <v>0.00624988425925926</v>
      </c>
      <c r="AF29" s="44">
        <v>4</v>
      </c>
      <c r="AG29" s="97">
        <v>0.00624988425925926</v>
      </c>
      <c r="AH29" s="44">
        <v>4</v>
      </c>
      <c r="AI29" s="97">
        <v>0.00624988425925926</v>
      </c>
      <c r="AJ29" s="44">
        <v>4</v>
      </c>
      <c r="AK29" s="97">
        <v>0.00624988425925926</v>
      </c>
      <c r="AL29" s="44">
        <v>4</v>
      </c>
      <c r="AM29" s="97">
        <v>0.00624988425925926</v>
      </c>
      <c r="AN29" s="44">
        <v>4</v>
      </c>
      <c r="AO29" s="97">
        <v>0.00624988425925926</v>
      </c>
      <c r="AP29" s="44">
        <v>4</v>
      </c>
      <c r="AQ29" s="97">
        <v>0.00624988425925926</v>
      </c>
      <c r="AR29" s="87">
        <v>4</v>
      </c>
    </row>
    <row r="30" spans="1:44" ht="25.5" customHeight="1">
      <c r="A30" s="96">
        <v>0.0036457175925925923</v>
      </c>
      <c r="B30" s="44">
        <v>5</v>
      </c>
      <c r="C30" s="97">
        <v>0.003992939814814815</v>
      </c>
      <c r="D30" s="44">
        <v>5</v>
      </c>
      <c r="E30" s="97">
        <v>0.004687384259259259</v>
      </c>
      <c r="F30" s="44">
        <v>5</v>
      </c>
      <c r="G30" s="97">
        <v>0.005034606481481481</v>
      </c>
      <c r="H30" s="44">
        <v>5</v>
      </c>
      <c r="I30" s="97">
        <v>0.005381828703703704</v>
      </c>
      <c r="J30" s="44">
        <v>5</v>
      </c>
      <c r="K30" s="97">
        <v>0.005729050925925926</v>
      </c>
      <c r="L30" s="44">
        <v>5</v>
      </c>
      <c r="M30" s="97">
        <v>0.005902662037037037</v>
      </c>
      <c r="N30" s="44">
        <v>5</v>
      </c>
      <c r="O30" s="97">
        <v>0.0060762731481481475</v>
      </c>
      <c r="P30" s="44">
        <v>5</v>
      </c>
      <c r="Q30" s="97">
        <v>0.00624988425925926</v>
      </c>
      <c r="R30" s="44">
        <v>5</v>
      </c>
      <c r="S30" s="97">
        <v>0.00642349537037037</v>
      </c>
      <c r="T30" s="44">
        <v>5</v>
      </c>
      <c r="U30" s="97">
        <v>0.00642349537037037</v>
      </c>
      <c r="V30" s="44">
        <v>5</v>
      </c>
      <c r="W30" s="97">
        <v>0.00642349537037037</v>
      </c>
      <c r="X30" s="44">
        <v>5</v>
      </c>
      <c r="Y30" s="97">
        <v>0.00642349537037037</v>
      </c>
      <c r="Z30" s="44">
        <v>5</v>
      </c>
      <c r="AA30" s="97">
        <v>0.00642349537037037</v>
      </c>
      <c r="AB30" s="44">
        <v>5</v>
      </c>
      <c r="AC30" s="97">
        <v>0.00642349537037037</v>
      </c>
      <c r="AD30" s="44">
        <v>5</v>
      </c>
      <c r="AE30" s="97">
        <v>0.00642349537037037</v>
      </c>
      <c r="AF30" s="44">
        <v>5</v>
      </c>
      <c r="AG30" s="97">
        <v>0.00642349537037037</v>
      </c>
      <c r="AH30" s="44">
        <v>5</v>
      </c>
      <c r="AI30" s="97">
        <v>0.00642349537037037</v>
      </c>
      <c r="AJ30" s="44">
        <v>5</v>
      </c>
      <c r="AK30" s="97">
        <v>0.00642349537037037</v>
      </c>
      <c r="AL30" s="44">
        <v>5</v>
      </c>
      <c r="AM30" s="97">
        <v>0.00642349537037037</v>
      </c>
      <c r="AN30" s="44">
        <v>5</v>
      </c>
      <c r="AO30" s="97">
        <v>0.00642349537037037</v>
      </c>
      <c r="AP30" s="44">
        <v>5</v>
      </c>
      <c r="AQ30" s="97">
        <v>0.00642349537037037</v>
      </c>
      <c r="AR30" s="87">
        <v>5</v>
      </c>
    </row>
    <row r="31" spans="1:44" ht="25.5" customHeight="1">
      <c r="A31" s="96">
        <v>0.0038193287037037037</v>
      </c>
      <c r="B31" s="44">
        <v>6</v>
      </c>
      <c r="C31" s="97">
        <v>0.004166550925925926</v>
      </c>
      <c r="D31" s="44">
        <v>6</v>
      </c>
      <c r="E31" s="97">
        <v>0.0048609953703703706</v>
      </c>
      <c r="F31" s="44">
        <v>6</v>
      </c>
      <c r="G31" s="97">
        <v>0.005208217592592592</v>
      </c>
      <c r="H31" s="44">
        <v>6</v>
      </c>
      <c r="I31" s="97">
        <v>0.005555439814814815</v>
      </c>
      <c r="J31" s="44">
        <v>6</v>
      </c>
      <c r="K31" s="97">
        <v>0.005902662037037037</v>
      </c>
      <c r="L31" s="44">
        <v>6</v>
      </c>
      <c r="M31" s="97">
        <v>0.0060762731481481475</v>
      </c>
      <c r="N31" s="44">
        <v>6</v>
      </c>
      <c r="O31" s="97">
        <v>0.00624988425925926</v>
      </c>
      <c r="P31" s="44">
        <v>6</v>
      </c>
      <c r="Q31" s="97">
        <v>0.00642349537037037</v>
      </c>
      <c r="R31" s="44">
        <v>6</v>
      </c>
      <c r="S31" s="97">
        <v>0.006597106481481482</v>
      </c>
      <c r="T31" s="44">
        <v>6</v>
      </c>
      <c r="U31" s="97">
        <v>0.006597106481481482</v>
      </c>
      <c r="V31" s="44">
        <v>6</v>
      </c>
      <c r="W31" s="97">
        <v>0.006597106481481482</v>
      </c>
      <c r="X31" s="44">
        <v>6</v>
      </c>
      <c r="Y31" s="97">
        <v>0.006597106481481482</v>
      </c>
      <c r="Z31" s="44">
        <v>6</v>
      </c>
      <c r="AA31" s="97">
        <v>0.006597106481481482</v>
      </c>
      <c r="AB31" s="44">
        <v>6</v>
      </c>
      <c r="AC31" s="97">
        <v>0.006597106481481482</v>
      </c>
      <c r="AD31" s="44">
        <v>6</v>
      </c>
      <c r="AE31" s="97">
        <v>0.006597106481481482</v>
      </c>
      <c r="AF31" s="44">
        <v>6</v>
      </c>
      <c r="AG31" s="97">
        <v>0.006597106481481482</v>
      </c>
      <c r="AH31" s="44">
        <v>6</v>
      </c>
      <c r="AI31" s="97">
        <v>0.006597106481481482</v>
      </c>
      <c r="AJ31" s="44">
        <v>6</v>
      </c>
      <c r="AK31" s="97">
        <v>0.006597106481481482</v>
      </c>
      <c r="AL31" s="44">
        <v>6</v>
      </c>
      <c r="AM31" s="97">
        <v>0.006597106481481482</v>
      </c>
      <c r="AN31" s="44">
        <v>6</v>
      </c>
      <c r="AO31" s="97">
        <v>0.006597106481481482</v>
      </c>
      <c r="AP31" s="44">
        <v>6</v>
      </c>
      <c r="AQ31" s="97">
        <v>0.006597106481481482</v>
      </c>
      <c r="AR31" s="87">
        <v>6</v>
      </c>
    </row>
    <row r="32" spans="1:44" ht="25.5" customHeight="1">
      <c r="A32" s="96">
        <v>0.003992939814814815</v>
      </c>
      <c r="B32" s="44">
        <v>7</v>
      </c>
      <c r="C32" s="97">
        <v>0.004340162037037037</v>
      </c>
      <c r="D32" s="44">
        <v>7</v>
      </c>
      <c r="E32" s="97">
        <v>0.005034606481481481</v>
      </c>
      <c r="F32" s="44">
        <v>7</v>
      </c>
      <c r="G32" s="97">
        <v>0.005381828703703704</v>
      </c>
      <c r="H32" s="44">
        <v>7</v>
      </c>
      <c r="I32" s="97">
        <v>0.005729050925925926</v>
      </c>
      <c r="J32" s="44">
        <v>7</v>
      </c>
      <c r="K32" s="97">
        <v>0.0060762731481481475</v>
      </c>
      <c r="L32" s="44">
        <v>7</v>
      </c>
      <c r="M32" s="97">
        <v>0.00624988425925926</v>
      </c>
      <c r="N32" s="44">
        <v>7</v>
      </c>
      <c r="O32" s="97">
        <v>0.00642349537037037</v>
      </c>
      <c r="P32" s="44">
        <v>7</v>
      </c>
      <c r="Q32" s="97">
        <v>0.006597106481481482</v>
      </c>
      <c r="R32" s="44">
        <v>7</v>
      </c>
      <c r="S32" s="97">
        <v>0.006770717592592592</v>
      </c>
      <c r="T32" s="44">
        <v>7</v>
      </c>
      <c r="U32" s="97">
        <v>0.006770717592592592</v>
      </c>
      <c r="V32" s="44">
        <v>7</v>
      </c>
      <c r="W32" s="97">
        <v>0.006770717592592592</v>
      </c>
      <c r="X32" s="44">
        <v>7</v>
      </c>
      <c r="Y32" s="97">
        <v>0.006770717592592592</v>
      </c>
      <c r="Z32" s="44">
        <v>7</v>
      </c>
      <c r="AA32" s="97">
        <v>0.006770717592592592</v>
      </c>
      <c r="AB32" s="44">
        <v>7</v>
      </c>
      <c r="AC32" s="97">
        <v>0.006770717592592592</v>
      </c>
      <c r="AD32" s="44">
        <v>7</v>
      </c>
      <c r="AE32" s="97">
        <v>0.006770717592592592</v>
      </c>
      <c r="AF32" s="44">
        <v>7</v>
      </c>
      <c r="AG32" s="97">
        <v>0.006770717592592592</v>
      </c>
      <c r="AH32" s="44">
        <v>7</v>
      </c>
      <c r="AI32" s="97">
        <v>0.006770717592592592</v>
      </c>
      <c r="AJ32" s="44">
        <v>7</v>
      </c>
      <c r="AK32" s="97">
        <v>0.006770717592592592</v>
      </c>
      <c r="AL32" s="44">
        <v>7</v>
      </c>
      <c r="AM32" s="97">
        <v>0.006770717592592592</v>
      </c>
      <c r="AN32" s="44">
        <v>7</v>
      </c>
      <c r="AO32" s="97">
        <v>0.006770717592592592</v>
      </c>
      <c r="AP32" s="44">
        <v>7</v>
      </c>
      <c r="AQ32" s="97">
        <v>0.006770717592592592</v>
      </c>
      <c r="AR32" s="87">
        <v>7</v>
      </c>
    </row>
    <row r="33" spans="1:44" ht="25.5" customHeight="1">
      <c r="A33" s="96">
        <v>0.004166550925925926</v>
      </c>
      <c r="B33" s="44">
        <v>8</v>
      </c>
      <c r="C33" s="97">
        <v>0.004513773148148148</v>
      </c>
      <c r="D33" s="44">
        <v>8</v>
      </c>
      <c r="E33" s="97">
        <v>0.005208217592592592</v>
      </c>
      <c r="F33" s="44">
        <v>8</v>
      </c>
      <c r="G33" s="97">
        <v>0.005555439814814815</v>
      </c>
      <c r="H33" s="44">
        <v>8</v>
      </c>
      <c r="I33" s="97">
        <v>0.005902662037037037</v>
      </c>
      <c r="J33" s="44">
        <v>8</v>
      </c>
      <c r="K33" s="97">
        <v>0.00624988425925926</v>
      </c>
      <c r="L33" s="44">
        <v>8</v>
      </c>
      <c r="M33" s="97">
        <v>0.00642349537037037</v>
      </c>
      <c r="N33" s="44">
        <v>8</v>
      </c>
      <c r="O33" s="97">
        <v>0.006597106481481482</v>
      </c>
      <c r="P33" s="44">
        <v>8</v>
      </c>
      <c r="Q33" s="97">
        <v>0.006770717592592592</v>
      </c>
      <c r="R33" s="44">
        <v>8</v>
      </c>
      <c r="S33" s="97">
        <v>0.006944328703703703</v>
      </c>
      <c r="T33" s="44">
        <v>8</v>
      </c>
      <c r="U33" s="97">
        <v>0.006944328703703703</v>
      </c>
      <c r="V33" s="44">
        <v>8</v>
      </c>
      <c r="W33" s="97">
        <v>0.006944328703703703</v>
      </c>
      <c r="X33" s="44">
        <v>8</v>
      </c>
      <c r="Y33" s="97">
        <v>0.006944328703703703</v>
      </c>
      <c r="Z33" s="44">
        <v>8</v>
      </c>
      <c r="AA33" s="97">
        <v>0.006944328703703703</v>
      </c>
      <c r="AB33" s="44">
        <v>8</v>
      </c>
      <c r="AC33" s="97">
        <v>0.006944328703703703</v>
      </c>
      <c r="AD33" s="44">
        <v>8</v>
      </c>
      <c r="AE33" s="97">
        <v>0.006944328703703703</v>
      </c>
      <c r="AF33" s="44">
        <v>8</v>
      </c>
      <c r="AG33" s="97">
        <v>0.006944328703703703</v>
      </c>
      <c r="AH33" s="44">
        <v>8</v>
      </c>
      <c r="AI33" s="97">
        <v>0.006944328703703703</v>
      </c>
      <c r="AJ33" s="44">
        <v>8</v>
      </c>
      <c r="AK33" s="97">
        <v>0.006944328703703703</v>
      </c>
      <c r="AL33" s="44">
        <v>8</v>
      </c>
      <c r="AM33" s="97">
        <v>0.006944328703703703</v>
      </c>
      <c r="AN33" s="44">
        <v>8</v>
      </c>
      <c r="AO33" s="97">
        <v>0.006944328703703703</v>
      </c>
      <c r="AP33" s="44">
        <v>8</v>
      </c>
      <c r="AQ33" s="97">
        <v>0.006944328703703703</v>
      </c>
      <c r="AR33" s="87">
        <v>8</v>
      </c>
    </row>
    <row r="34" spans="1:44" ht="25.5" customHeight="1">
      <c r="A34" s="96">
        <v>0.004340162037037037</v>
      </c>
      <c r="B34" s="44">
        <v>9</v>
      </c>
      <c r="C34" s="97">
        <v>0.004687384259259259</v>
      </c>
      <c r="D34" s="44">
        <v>9</v>
      </c>
      <c r="E34" s="97">
        <v>0.005381828703703704</v>
      </c>
      <c r="F34" s="44">
        <v>9</v>
      </c>
      <c r="G34" s="97">
        <v>0.005729050925925926</v>
      </c>
      <c r="H34" s="44">
        <v>9</v>
      </c>
      <c r="I34" s="97">
        <v>0.0060762731481481475</v>
      </c>
      <c r="J34" s="44">
        <v>9</v>
      </c>
      <c r="K34" s="97">
        <v>0.00642349537037037</v>
      </c>
      <c r="L34" s="44">
        <v>9</v>
      </c>
      <c r="M34" s="97">
        <v>0.006597106481481482</v>
      </c>
      <c r="N34" s="44">
        <v>9</v>
      </c>
      <c r="O34" s="97">
        <v>0.006770717592592592</v>
      </c>
      <c r="P34" s="44">
        <v>9</v>
      </c>
      <c r="Q34" s="97">
        <v>0.006944328703703703</v>
      </c>
      <c r="R34" s="44">
        <v>9</v>
      </c>
      <c r="S34" s="97">
        <v>0.007117939814814814</v>
      </c>
      <c r="T34" s="44">
        <v>9</v>
      </c>
      <c r="U34" s="97">
        <v>0.007117939814814814</v>
      </c>
      <c r="V34" s="44">
        <v>9</v>
      </c>
      <c r="W34" s="97">
        <v>0.007117939814814814</v>
      </c>
      <c r="X34" s="44">
        <v>9</v>
      </c>
      <c r="Y34" s="97">
        <v>0.007117939814814814</v>
      </c>
      <c r="Z34" s="44">
        <v>9</v>
      </c>
      <c r="AA34" s="97">
        <v>0.007117939814814814</v>
      </c>
      <c r="AB34" s="44">
        <v>9</v>
      </c>
      <c r="AC34" s="97">
        <v>0.007117939814814814</v>
      </c>
      <c r="AD34" s="44">
        <v>9</v>
      </c>
      <c r="AE34" s="97">
        <v>0.007117939814814814</v>
      </c>
      <c r="AF34" s="44">
        <v>9</v>
      </c>
      <c r="AG34" s="97">
        <v>0.007117939814814814</v>
      </c>
      <c r="AH34" s="44">
        <v>9</v>
      </c>
      <c r="AI34" s="97">
        <v>0.007117939814814814</v>
      </c>
      <c r="AJ34" s="44">
        <v>9</v>
      </c>
      <c r="AK34" s="97">
        <v>0.007117939814814814</v>
      </c>
      <c r="AL34" s="44">
        <v>9</v>
      </c>
      <c r="AM34" s="97">
        <v>0.007117939814814814</v>
      </c>
      <c r="AN34" s="44">
        <v>9</v>
      </c>
      <c r="AO34" s="97">
        <v>0.007117939814814814</v>
      </c>
      <c r="AP34" s="44">
        <v>9</v>
      </c>
      <c r="AQ34" s="97">
        <v>0.007117939814814814</v>
      </c>
      <c r="AR34" s="87">
        <v>9</v>
      </c>
    </row>
    <row r="35" spans="1:44" ht="25.5" customHeight="1">
      <c r="A35" s="96">
        <v>0.004513773148148148</v>
      </c>
      <c r="B35" s="44">
        <v>10</v>
      </c>
      <c r="C35" s="97">
        <v>0.0048609953703703706</v>
      </c>
      <c r="D35" s="44">
        <v>10</v>
      </c>
      <c r="E35" s="97">
        <v>0.005555439814814815</v>
      </c>
      <c r="F35" s="44">
        <v>10</v>
      </c>
      <c r="G35" s="97">
        <v>0.005902662037037037</v>
      </c>
      <c r="H35" s="44">
        <v>10</v>
      </c>
      <c r="I35" s="97">
        <v>0.00624988425925926</v>
      </c>
      <c r="J35" s="44">
        <v>10</v>
      </c>
      <c r="K35" s="97">
        <v>0.006597106481481482</v>
      </c>
      <c r="L35" s="44">
        <v>10</v>
      </c>
      <c r="M35" s="97">
        <v>0.006770717592592592</v>
      </c>
      <c r="N35" s="44">
        <v>10</v>
      </c>
      <c r="O35" s="97">
        <v>0.006944328703703703</v>
      </c>
      <c r="P35" s="44">
        <v>10</v>
      </c>
      <c r="Q35" s="97">
        <v>0.007117939814814814</v>
      </c>
      <c r="R35" s="44">
        <v>10</v>
      </c>
      <c r="S35" s="97">
        <v>0.007291550925925926</v>
      </c>
      <c r="T35" s="44">
        <v>10</v>
      </c>
      <c r="U35" s="97">
        <v>0.007291550925925926</v>
      </c>
      <c r="V35" s="44">
        <v>10</v>
      </c>
      <c r="W35" s="97">
        <v>0.007291550925925926</v>
      </c>
      <c r="X35" s="44">
        <v>10</v>
      </c>
      <c r="Y35" s="97">
        <v>0.007291550925925926</v>
      </c>
      <c r="Z35" s="44">
        <v>10</v>
      </c>
      <c r="AA35" s="97">
        <v>0.007291550925925926</v>
      </c>
      <c r="AB35" s="44">
        <v>10</v>
      </c>
      <c r="AC35" s="97">
        <v>0.007291550925925926</v>
      </c>
      <c r="AD35" s="44">
        <v>10</v>
      </c>
      <c r="AE35" s="97">
        <v>0.007291550925925926</v>
      </c>
      <c r="AF35" s="44">
        <v>10</v>
      </c>
      <c r="AG35" s="97">
        <v>0.007291550925925926</v>
      </c>
      <c r="AH35" s="44">
        <v>10</v>
      </c>
      <c r="AI35" s="97">
        <v>0.007291550925925926</v>
      </c>
      <c r="AJ35" s="44">
        <v>10</v>
      </c>
      <c r="AK35" s="97">
        <v>0.007291550925925926</v>
      </c>
      <c r="AL35" s="44">
        <v>10</v>
      </c>
      <c r="AM35" s="97">
        <v>0.007291550925925926</v>
      </c>
      <c r="AN35" s="44">
        <v>10</v>
      </c>
      <c r="AO35" s="97">
        <v>0.007291550925925926</v>
      </c>
      <c r="AP35" s="44">
        <v>10</v>
      </c>
      <c r="AQ35" s="97">
        <v>0.007291550925925926</v>
      </c>
      <c r="AR35" s="87">
        <v>10</v>
      </c>
    </row>
    <row r="36" spans="1:44" ht="25.5" customHeight="1">
      <c r="A36" s="96">
        <v>0.004687384259259259</v>
      </c>
      <c r="B36" s="44">
        <v>11</v>
      </c>
      <c r="C36" s="97">
        <v>0.005034606481481481</v>
      </c>
      <c r="D36" s="44">
        <v>11</v>
      </c>
      <c r="E36" s="97">
        <v>0.005729050925925926</v>
      </c>
      <c r="F36" s="44">
        <v>11</v>
      </c>
      <c r="G36" s="97">
        <v>0.0060762731481481475</v>
      </c>
      <c r="H36" s="44">
        <v>11</v>
      </c>
      <c r="I36" s="97">
        <v>0.00642349537037037</v>
      </c>
      <c r="J36" s="44">
        <v>11</v>
      </c>
      <c r="K36" s="97">
        <v>0.006770717592592592</v>
      </c>
      <c r="L36" s="44">
        <v>11</v>
      </c>
      <c r="M36" s="97">
        <v>0.006944328703703703</v>
      </c>
      <c r="N36" s="44">
        <v>11</v>
      </c>
      <c r="O36" s="97">
        <v>0.007117939814814814</v>
      </c>
      <c r="P36" s="44">
        <v>11</v>
      </c>
      <c r="Q36" s="97">
        <v>0.007291550925925926</v>
      </c>
      <c r="R36" s="44">
        <v>11</v>
      </c>
      <c r="S36" s="97">
        <v>0.007465162037037037</v>
      </c>
      <c r="T36" s="44">
        <v>11</v>
      </c>
      <c r="U36" s="97">
        <v>0.007465162037037037</v>
      </c>
      <c r="V36" s="44">
        <v>11</v>
      </c>
      <c r="W36" s="97">
        <v>0.007465162037037037</v>
      </c>
      <c r="X36" s="44">
        <v>11</v>
      </c>
      <c r="Y36" s="97">
        <v>0.007465162037037037</v>
      </c>
      <c r="Z36" s="44">
        <v>11</v>
      </c>
      <c r="AA36" s="97">
        <v>0.007465162037037037</v>
      </c>
      <c r="AB36" s="44">
        <v>11</v>
      </c>
      <c r="AC36" s="97">
        <v>0.007465162037037037</v>
      </c>
      <c r="AD36" s="44">
        <v>11</v>
      </c>
      <c r="AE36" s="97">
        <v>0.007465162037037037</v>
      </c>
      <c r="AF36" s="44">
        <v>11</v>
      </c>
      <c r="AG36" s="97">
        <v>0.007465162037037037</v>
      </c>
      <c r="AH36" s="44">
        <v>11</v>
      </c>
      <c r="AI36" s="97">
        <v>0.007465162037037037</v>
      </c>
      <c r="AJ36" s="44">
        <v>11</v>
      </c>
      <c r="AK36" s="97">
        <v>0.007465162037037037</v>
      </c>
      <c r="AL36" s="44">
        <v>11</v>
      </c>
      <c r="AM36" s="97">
        <v>0.007465162037037037</v>
      </c>
      <c r="AN36" s="44">
        <v>11</v>
      </c>
      <c r="AO36" s="97">
        <v>0.007465162037037037</v>
      </c>
      <c r="AP36" s="44">
        <v>11</v>
      </c>
      <c r="AQ36" s="97">
        <v>0.007465162037037037</v>
      </c>
      <c r="AR36" s="87">
        <v>11</v>
      </c>
    </row>
    <row r="37" spans="1:44" ht="25.5" customHeight="1">
      <c r="A37" s="96">
        <v>0.0048609953703703706</v>
      </c>
      <c r="B37" s="44">
        <v>12</v>
      </c>
      <c r="C37" s="97">
        <v>0.005208217592592592</v>
      </c>
      <c r="D37" s="44">
        <v>12</v>
      </c>
      <c r="E37" s="97">
        <v>0.005902662037037037</v>
      </c>
      <c r="F37" s="44">
        <v>12</v>
      </c>
      <c r="G37" s="97">
        <v>0.00624988425925926</v>
      </c>
      <c r="H37" s="44">
        <v>12</v>
      </c>
      <c r="I37" s="97">
        <v>0.006597106481481482</v>
      </c>
      <c r="J37" s="44">
        <v>12</v>
      </c>
      <c r="K37" s="97">
        <v>0.006944328703703703</v>
      </c>
      <c r="L37" s="44">
        <v>12</v>
      </c>
      <c r="M37" s="97">
        <v>0.007117939814814814</v>
      </c>
      <c r="N37" s="44">
        <v>12</v>
      </c>
      <c r="O37" s="97">
        <v>0.007291550925925926</v>
      </c>
      <c r="P37" s="44">
        <v>12</v>
      </c>
      <c r="Q37" s="97">
        <v>0.007465162037037037</v>
      </c>
      <c r="R37" s="44">
        <v>12</v>
      </c>
      <c r="S37" s="97">
        <v>0.007638773148148148</v>
      </c>
      <c r="T37" s="44">
        <v>12</v>
      </c>
      <c r="U37" s="97">
        <v>0.007638773148148148</v>
      </c>
      <c r="V37" s="44">
        <v>12</v>
      </c>
      <c r="W37" s="97">
        <v>0.007638773148148148</v>
      </c>
      <c r="X37" s="44">
        <v>12</v>
      </c>
      <c r="Y37" s="97">
        <v>0.007638773148148148</v>
      </c>
      <c r="Z37" s="44">
        <v>12</v>
      </c>
      <c r="AA37" s="97">
        <v>0.007638773148148148</v>
      </c>
      <c r="AB37" s="44">
        <v>12</v>
      </c>
      <c r="AC37" s="97">
        <v>0.007638773148148148</v>
      </c>
      <c r="AD37" s="44">
        <v>12</v>
      </c>
      <c r="AE37" s="97">
        <v>0.007638773148148148</v>
      </c>
      <c r="AF37" s="44">
        <v>12</v>
      </c>
      <c r="AG37" s="97">
        <v>0.007638773148148148</v>
      </c>
      <c r="AH37" s="44">
        <v>12</v>
      </c>
      <c r="AI37" s="97">
        <v>0.007638773148148148</v>
      </c>
      <c r="AJ37" s="44">
        <v>12</v>
      </c>
      <c r="AK37" s="97">
        <v>0.007638773148148148</v>
      </c>
      <c r="AL37" s="44">
        <v>12</v>
      </c>
      <c r="AM37" s="97">
        <v>0.007638773148148148</v>
      </c>
      <c r="AN37" s="44">
        <v>12</v>
      </c>
      <c r="AO37" s="97">
        <v>0.007638773148148148</v>
      </c>
      <c r="AP37" s="44">
        <v>12</v>
      </c>
      <c r="AQ37" s="97">
        <v>0.007638773148148148</v>
      </c>
      <c r="AR37" s="87">
        <v>12</v>
      </c>
    </row>
    <row r="38" spans="1:44" ht="25.5" customHeight="1">
      <c r="A38" s="96">
        <v>0.005034606481481481</v>
      </c>
      <c r="B38" s="44">
        <v>13</v>
      </c>
      <c r="C38" s="97">
        <v>0.005381828703703704</v>
      </c>
      <c r="D38" s="44">
        <v>13</v>
      </c>
      <c r="E38" s="97">
        <v>0.0060762731481481475</v>
      </c>
      <c r="F38" s="44">
        <v>13</v>
      </c>
      <c r="G38" s="97">
        <v>0.00642349537037037</v>
      </c>
      <c r="H38" s="44">
        <v>13</v>
      </c>
      <c r="I38" s="97">
        <v>0.006770717592592592</v>
      </c>
      <c r="J38" s="44">
        <v>13</v>
      </c>
      <c r="K38" s="97">
        <v>0.007117939814814814</v>
      </c>
      <c r="L38" s="44">
        <v>13</v>
      </c>
      <c r="M38" s="97">
        <v>0.007291550925925926</v>
      </c>
      <c r="N38" s="44">
        <v>13</v>
      </c>
      <c r="O38" s="97">
        <v>0.007465162037037037</v>
      </c>
      <c r="P38" s="44">
        <v>13</v>
      </c>
      <c r="Q38" s="97">
        <v>0.007638773148148148</v>
      </c>
      <c r="R38" s="44">
        <v>13</v>
      </c>
      <c r="S38" s="97">
        <v>0.007812384259259259</v>
      </c>
      <c r="T38" s="44">
        <v>13</v>
      </c>
      <c r="U38" s="97">
        <v>0.007812384259259259</v>
      </c>
      <c r="V38" s="44">
        <v>13</v>
      </c>
      <c r="W38" s="97">
        <v>0.007812384259259259</v>
      </c>
      <c r="X38" s="44">
        <v>13</v>
      </c>
      <c r="Y38" s="97">
        <v>0.007812384259259259</v>
      </c>
      <c r="Z38" s="44">
        <v>13</v>
      </c>
      <c r="AA38" s="97">
        <v>0.007812384259259259</v>
      </c>
      <c r="AB38" s="44">
        <v>13</v>
      </c>
      <c r="AC38" s="97">
        <v>0.007812384259259259</v>
      </c>
      <c r="AD38" s="44">
        <v>13</v>
      </c>
      <c r="AE38" s="97">
        <v>0.007812384259259259</v>
      </c>
      <c r="AF38" s="44">
        <v>13</v>
      </c>
      <c r="AG38" s="97">
        <v>0.007812384259259259</v>
      </c>
      <c r="AH38" s="44">
        <v>13</v>
      </c>
      <c r="AI38" s="97">
        <v>0.007812384259259259</v>
      </c>
      <c r="AJ38" s="44">
        <v>13</v>
      </c>
      <c r="AK38" s="97">
        <v>0.007812384259259259</v>
      </c>
      <c r="AL38" s="44">
        <v>13</v>
      </c>
      <c r="AM38" s="97">
        <v>0.007812384259259259</v>
      </c>
      <c r="AN38" s="44">
        <v>13</v>
      </c>
      <c r="AO38" s="97">
        <v>0.007812384259259259</v>
      </c>
      <c r="AP38" s="44">
        <v>13</v>
      </c>
      <c r="AQ38" s="97">
        <v>0.007812384259259259</v>
      </c>
      <c r="AR38" s="87">
        <v>13</v>
      </c>
    </row>
    <row r="39" spans="1:44" ht="25.5" customHeight="1">
      <c r="A39" s="96">
        <v>0.005208217592592592</v>
      </c>
      <c r="B39" s="44">
        <v>14</v>
      </c>
      <c r="C39" s="97">
        <v>0.005555439814814815</v>
      </c>
      <c r="D39" s="44">
        <v>14</v>
      </c>
      <c r="E39" s="97">
        <v>0.00624988425925926</v>
      </c>
      <c r="F39" s="44">
        <v>14</v>
      </c>
      <c r="G39" s="97">
        <v>0.006597106481481482</v>
      </c>
      <c r="H39" s="44">
        <v>14</v>
      </c>
      <c r="I39" s="97">
        <v>0.006944328703703703</v>
      </c>
      <c r="J39" s="44">
        <v>14</v>
      </c>
      <c r="K39" s="97">
        <v>0.007291550925925926</v>
      </c>
      <c r="L39" s="44">
        <v>14</v>
      </c>
      <c r="M39" s="97">
        <v>0.007465162037037037</v>
      </c>
      <c r="N39" s="44">
        <v>14</v>
      </c>
      <c r="O39" s="97">
        <v>0.007638773148148148</v>
      </c>
      <c r="P39" s="44">
        <v>14</v>
      </c>
      <c r="Q39" s="97">
        <v>0.007812384259259259</v>
      </c>
      <c r="R39" s="44">
        <v>14</v>
      </c>
      <c r="S39" s="97">
        <v>0.00798599537037037</v>
      </c>
      <c r="T39" s="44">
        <v>14</v>
      </c>
      <c r="U39" s="97">
        <v>0.00798599537037037</v>
      </c>
      <c r="V39" s="44">
        <v>14</v>
      </c>
      <c r="W39" s="97">
        <v>0.00798599537037037</v>
      </c>
      <c r="X39" s="44">
        <v>14</v>
      </c>
      <c r="Y39" s="97">
        <v>0.00798599537037037</v>
      </c>
      <c r="Z39" s="44">
        <v>14</v>
      </c>
      <c r="AA39" s="97">
        <v>0.00798599537037037</v>
      </c>
      <c r="AB39" s="44">
        <v>14</v>
      </c>
      <c r="AC39" s="97">
        <v>0.00798599537037037</v>
      </c>
      <c r="AD39" s="44">
        <v>14</v>
      </c>
      <c r="AE39" s="97">
        <v>0.00798599537037037</v>
      </c>
      <c r="AF39" s="44">
        <v>14</v>
      </c>
      <c r="AG39" s="97">
        <v>0.00798599537037037</v>
      </c>
      <c r="AH39" s="44">
        <v>14</v>
      </c>
      <c r="AI39" s="97">
        <v>0.00798599537037037</v>
      </c>
      <c r="AJ39" s="44">
        <v>14</v>
      </c>
      <c r="AK39" s="97">
        <v>0.00798599537037037</v>
      </c>
      <c r="AL39" s="44">
        <v>14</v>
      </c>
      <c r="AM39" s="97">
        <v>0.00798599537037037</v>
      </c>
      <c r="AN39" s="44">
        <v>14</v>
      </c>
      <c r="AO39" s="97">
        <v>0.00798599537037037</v>
      </c>
      <c r="AP39" s="44">
        <v>14</v>
      </c>
      <c r="AQ39" s="97">
        <v>0.00798599537037037</v>
      </c>
      <c r="AR39" s="87">
        <v>14</v>
      </c>
    </row>
    <row r="40" spans="1:44" ht="25.5" customHeight="1">
      <c r="A40" s="96">
        <v>0.005381828703703704</v>
      </c>
      <c r="B40" s="44">
        <v>15</v>
      </c>
      <c r="C40" s="97">
        <v>0.005729050925925926</v>
      </c>
      <c r="D40" s="44">
        <v>15</v>
      </c>
      <c r="E40" s="97">
        <v>0.00642349537037037</v>
      </c>
      <c r="F40" s="44">
        <v>15</v>
      </c>
      <c r="G40" s="97">
        <v>0.006770717592592592</v>
      </c>
      <c r="H40" s="44">
        <v>15</v>
      </c>
      <c r="I40" s="97">
        <v>0.007117939814814814</v>
      </c>
      <c r="J40" s="44">
        <v>15</v>
      </c>
      <c r="K40" s="97">
        <v>0.007465162037037037</v>
      </c>
      <c r="L40" s="44">
        <v>15</v>
      </c>
      <c r="M40" s="97">
        <v>0.007638773148148148</v>
      </c>
      <c r="N40" s="44">
        <v>15</v>
      </c>
      <c r="O40" s="97">
        <v>0.007812384259259259</v>
      </c>
      <c r="P40" s="44">
        <v>15</v>
      </c>
      <c r="Q40" s="97">
        <v>0.00798599537037037</v>
      </c>
      <c r="R40" s="44">
        <v>15</v>
      </c>
      <c r="S40" s="97">
        <v>0.008159606481481481</v>
      </c>
      <c r="T40" s="44">
        <v>15</v>
      </c>
      <c r="U40" s="97">
        <v>0.008159606481481481</v>
      </c>
      <c r="V40" s="44">
        <v>15</v>
      </c>
      <c r="W40" s="97">
        <v>0.008159606481481481</v>
      </c>
      <c r="X40" s="44">
        <v>15</v>
      </c>
      <c r="Y40" s="97">
        <v>0.008159606481481481</v>
      </c>
      <c r="Z40" s="44">
        <v>15</v>
      </c>
      <c r="AA40" s="97">
        <v>0.008159606481481481</v>
      </c>
      <c r="AB40" s="44">
        <v>15</v>
      </c>
      <c r="AC40" s="97">
        <v>0.008159606481481481</v>
      </c>
      <c r="AD40" s="44">
        <v>15</v>
      </c>
      <c r="AE40" s="97">
        <v>0.008159606481481481</v>
      </c>
      <c r="AF40" s="44">
        <v>15</v>
      </c>
      <c r="AG40" s="97">
        <v>0.008159606481481481</v>
      </c>
      <c r="AH40" s="44">
        <v>15</v>
      </c>
      <c r="AI40" s="97">
        <v>0.008159606481481481</v>
      </c>
      <c r="AJ40" s="44">
        <v>15</v>
      </c>
      <c r="AK40" s="97">
        <v>0.008159606481481481</v>
      </c>
      <c r="AL40" s="44">
        <v>15</v>
      </c>
      <c r="AM40" s="97">
        <v>0.008159606481481481</v>
      </c>
      <c r="AN40" s="44">
        <v>15</v>
      </c>
      <c r="AO40" s="97">
        <v>0.008159606481481481</v>
      </c>
      <c r="AP40" s="44">
        <v>15</v>
      </c>
      <c r="AQ40" s="97">
        <v>0.008159606481481481</v>
      </c>
      <c r="AR40" s="87">
        <v>15</v>
      </c>
    </row>
    <row r="41" spans="1:44" ht="25.5" customHeight="1">
      <c r="A41" s="96">
        <v>0.005555439814814815</v>
      </c>
      <c r="B41" s="44">
        <v>16</v>
      </c>
      <c r="C41" s="97">
        <v>0.005902662037037037</v>
      </c>
      <c r="D41" s="44">
        <v>16</v>
      </c>
      <c r="E41" s="97">
        <v>0.006597106481481482</v>
      </c>
      <c r="F41" s="44">
        <v>16</v>
      </c>
      <c r="G41" s="97">
        <v>0.006944328703703703</v>
      </c>
      <c r="H41" s="44">
        <v>16</v>
      </c>
      <c r="I41" s="97">
        <v>0.007291550925925926</v>
      </c>
      <c r="J41" s="44">
        <v>16</v>
      </c>
      <c r="K41" s="97">
        <v>0.007638773148148148</v>
      </c>
      <c r="L41" s="44">
        <v>16</v>
      </c>
      <c r="M41" s="97">
        <v>0.007812384259259259</v>
      </c>
      <c r="N41" s="44">
        <v>16</v>
      </c>
      <c r="O41" s="97">
        <v>0.00798599537037037</v>
      </c>
      <c r="P41" s="44">
        <v>16</v>
      </c>
      <c r="Q41" s="97">
        <v>0.008159606481481481</v>
      </c>
      <c r="R41" s="44">
        <v>16</v>
      </c>
      <c r="S41" s="97">
        <v>0.008333217592592592</v>
      </c>
      <c r="T41" s="44">
        <v>16</v>
      </c>
      <c r="U41" s="97">
        <v>0.008333217592592592</v>
      </c>
      <c r="V41" s="44">
        <v>16</v>
      </c>
      <c r="W41" s="97">
        <v>0.008333217592592592</v>
      </c>
      <c r="X41" s="44">
        <v>16</v>
      </c>
      <c r="Y41" s="97">
        <v>0.008333217592592592</v>
      </c>
      <c r="Z41" s="44">
        <v>16</v>
      </c>
      <c r="AA41" s="97">
        <v>0.008333217592592592</v>
      </c>
      <c r="AB41" s="44">
        <v>16</v>
      </c>
      <c r="AC41" s="97">
        <v>0.008333217592592592</v>
      </c>
      <c r="AD41" s="44">
        <v>16</v>
      </c>
      <c r="AE41" s="97">
        <v>0.008333217592592592</v>
      </c>
      <c r="AF41" s="44">
        <v>16</v>
      </c>
      <c r="AG41" s="97">
        <v>0.008333217592592592</v>
      </c>
      <c r="AH41" s="44">
        <v>16</v>
      </c>
      <c r="AI41" s="97">
        <v>0.008333217592592592</v>
      </c>
      <c r="AJ41" s="44">
        <v>16</v>
      </c>
      <c r="AK41" s="97">
        <v>0.008333217592592592</v>
      </c>
      <c r="AL41" s="44">
        <v>16</v>
      </c>
      <c r="AM41" s="97">
        <v>0.008333217592592592</v>
      </c>
      <c r="AN41" s="44">
        <v>16</v>
      </c>
      <c r="AO41" s="97">
        <v>0.008333217592592592</v>
      </c>
      <c r="AP41" s="44">
        <v>16</v>
      </c>
      <c r="AQ41" s="97">
        <v>0.008333217592592592</v>
      </c>
      <c r="AR41" s="87">
        <v>16</v>
      </c>
    </row>
    <row r="42" spans="1:44" ht="25.5" customHeight="1">
      <c r="A42" s="96">
        <v>0.005729050925925926</v>
      </c>
      <c r="B42" s="44">
        <v>17</v>
      </c>
      <c r="C42" s="97">
        <v>0.0060762731481481475</v>
      </c>
      <c r="D42" s="44">
        <v>17</v>
      </c>
      <c r="E42" s="97">
        <v>0.006770717592592592</v>
      </c>
      <c r="F42" s="44">
        <v>17</v>
      </c>
      <c r="G42" s="97">
        <v>0.007117939814814814</v>
      </c>
      <c r="H42" s="44">
        <v>17</v>
      </c>
      <c r="I42" s="97">
        <v>0.007465162037037037</v>
      </c>
      <c r="J42" s="44">
        <v>17</v>
      </c>
      <c r="K42" s="97">
        <v>0.007812384259259259</v>
      </c>
      <c r="L42" s="44">
        <v>17</v>
      </c>
      <c r="M42" s="97">
        <v>0.00798599537037037</v>
      </c>
      <c r="N42" s="44">
        <v>17</v>
      </c>
      <c r="O42" s="97">
        <v>0.008159606481481481</v>
      </c>
      <c r="P42" s="44">
        <v>17</v>
      </c>
      <c r="Q42" s="97">
        <v>0.008333217592592592</v>
      </c>
      <c r="R42" s="44">
        <v>17</v>
      </c>
      <c r="S42" s="97">
        <v>0.008506828703703704</v>
      </c>
      <c r="T42" s="44">
        <v>17</v>
      </c>
      <c r="U42" s="97">
        <v>0.008506828703703704</v>
      </c>
      <c r="V42" s="44">
        <v>17</v>
      </c>
      <c r="W42" s="97">
        <v>0.008506828703703704</v>
      </c>
      <c r="X42" s="44">
        <v>17</v>
      </c>
      <c r="Y42" s="97">
        <v>0.008506828703703704</v>
      </c>
      <c r="Z42" s="44">
        <v>17</v>
      </c>
      <c r="AA42" s="97">
        <v>0.008506828703703704</v>
      </c>
      <c r="AB42" s="44">
        <v>17</v>
      </c>
      <c r="AC42" s="97">
        <v>0.008506828703703704</v>
      </c>
      <c r="AD42" s="44">
        <v>17</v>
      </c>
      <c r="AE42" s="97">
        <v>0.008506828703703704</v>
      </c>
      <c r="AF42" s="44">
        <v>17</v>
      </c>
      <c r="AG42" s="97">
        <v>0.008506828703703704</v>
      </c>
      <c r="AH42" s="44">
        <v>17</v>
      </c>
      <c r="AI42" s="97">
        <v>0.008506828703703704</v>
      </c>
      <c r="AJ42" s="44">
        <v>17</v>
      </c>
      <c r="AK42" s="97">
        <v>0.008506828703703704</v>
      </c>
      <c r="AL42" s="44">
        <v>17</v>
      </c>
      <c r="AM42" s="97">
        <v>0.008506828703703704</v>
      </c>
      <c r="AN42" s="44">
        <v>17</v>
      </c>
      <c r="AO42" s="97">
        <v>0.008506828703703704</v>
      </c>
      <c r="AP42" s="44">
        <v>17</v>
      </c>
      <c r="AQ42" s="97">
        <v>0.008506828703703704</v>
      </c>
      <c r="AR42" s="87">
        <v>17</v>
      </c>
    </row>
    <row r="43" spans="1:44" ht="25.5" customHeight="1">
      <c r="A43" s="96">
        <v>0.005902662037037037</v>
      </c>
      <c r="B43" s="44">
        <v>18</v>
      </c>
      <c r="C43" s="97">
        <v>0.00624988425925926</v>
      </c>
      <c r="D43" s="44">
        <v>18</v>
      </c>
      <c r="E43" s="97">
        <v>0.006944328703703703</v>
      </c>
      <c r="F43" s="44">
        <v>18</v>
      </c>
      <c r="G43" s="97">
        <v>0.007291550925925926</v>
      </c>
      <c r="H43" s="44">
        <v>18</v>
      </c>
      <c r="I43" s="97">
        <v>0.007638773148148148</v>
      </c>
      <c r="J43" s="44">
        <v>18</v>
      </c>
      <c r="K43" s="97">
        <v>0.00798599537037037</v>
      </c>
      <c r="L43" s="44">
        <v>18</v>
      </c>
      <c r="M43" s="97">
        <v>0.008159606481481481</v>
      </c>
      <c r="N43" s="44">
        <v>18</v>
      </c>
      <c r="O43" s="97">
        <v>0.008333217592592592</v>
      </c>
      <c r="P43" s="44">
        <v>18</v>
      </c>
      <c r="Q43" s="97">
        <v>0.008506828703703704</v>
      </c>
      <c r="R43" s="44">
        <v>18</v>
      </c>
      <c r="S43" s="97">
        <v>0.00866898148148148</v>
      </c>
      <c r="T43" s="44">
        <v>18</v>
      </c>
      <c r="U43" s="97">
        <v>0.00866898148148148</v>
      </c>
      <c r="V43" s="44">
        <v>18</v>
      </c>
      <c r="W43" s="97">
        <v>0.00866898148148148</v>
      </c>
      <c r="X43" s="44">
        <v>18</v>
      </c>
      <c r="Y43" s="97">
        <v>0.00866898148148148</v>
      </c>
      <c r="Z43" s="44">
        <v>18</v>
      </c>
      <c r="AA43" s="97">
        <v>0.00866898148148148</v>
      </c>
      <c r="AB43" s="44">
        <v>18</v>
      </c>
      <c r="AC43" s="97">
        <v>0.00866898148148148</v>
      </c>
      <c r="AD43" s="44">
        <v>18</v>
      </c>
      <c r="AE43" s="97">
        <v>0.00866898148148148</v>
      </c>
      <c r="AF43" s="44">
        <v>18</v>
      </c>
      <c r="AG43" s="97">
        <v>0.00866898148148148</v>
      </c>
      <c r="AH43" s="44">
        <v>18</v>
      </c>
      <c r="AI43" s="97">
        <v>0.00866898148148148</v>
      </c>
      <c r="AJ43" s="44">
        <v>18</v>
      </c>
      <c r="AK43" s="97">
        <v>0.00866898148148148</v>
      </c>
      <c r="AL43" s="44">
        <v>18</v>
      </c>
      <c r="AM43" s="97">
        <v>0.00866898148148148</v>
      </c>
      <c r="AN43" s="44">
        <v>18</v>
      </c>
      <c r="AO43" s="97">
        <v>0.00866898148148148</v>
      </c>
      <c r="AP43" s="44">
        <v>18</v>
      </c>
      <c r="AQ43" s="97">
        <v>0.00866898148148148</v>
      </c>
      <c r="AR43" s="87">
        <v>18</v>
      </c>
    </row>
    <row r="44" spans="1:44" ht="25.5" customHeight="1">
      <c r="A44" s="96">
        <v>0.0060762731481481475</v>
      </c>
      <c r="B44" s="44">
        <v>19</v>
      </c>
      <c r="C44" s="97">
        <v>0.00642349537037037</v>
      </c>
      <c r="D44" s="44">
        <v>19</v>
      </c>
      <c r="E44" s="97">
        <v>0.007117939814814814</v>
      </c>
      <c r="F44" s="44">
        <v>19</v>
      </c>
      <c r="G44" s="97">
        <v>0.007465162037037037</v>
      </c>
      <c r="H44" s="44">
        <v>19</v>
      </c>
      <c r="I44" s="97">
        <v>0.007812384259259259</v>
      </c>
      <c r="J44" s="44">
        <v>19</v>
      </c>
      <c r="K44" s="97">
        <v>0.008159606481481481</v>
      </c>
      <c r="L44" s="44">
        <v>19</v>
      </c>
      <c r="M44" s="97">
        <v>0.008333217592592592</v>
      </c>
      <c r="N44" s="44">
        <v>19</v>
      </c>
      <c r="O44" s="97">
        <v>0.008506828703703704</v>
      </c>
      <c r="P44" s="44">
        <v>19</v>
      </c>
      <c r="Q44" s="97">
        <v>0.00866898148148148</v>
      </c>
      <c r="R44" s="44">
        <v>19</v>
      </c>
      <c r="S44" s="97">
        <v>0.008854050925925927</v>
      </c>
      <c r="T44" s="44">
        <v>19</v>
      </c>
      <c r="U44" s="97">
        <v>0.008854050925925927</v>
      </c>
      <c r="V44" s="44">
        <v>19</v>
      </c>
      <c r="W44" s="97">
        <v>0.008854050925925927</v>
      </c>
      <c r="X44" s="44">
        <v>19</v>
      </c>
      <c r="Y44" s="97">
        <v>0.008854050925925927</v>
      </c>
      <c r="Z44" s="44">
        <v>19</v>
      </c>
      <c r="AA44" s="97">
        <v>0.008854050925925927</v>
      </c>
      <c r="AB44" s="44">
        <v>19</v>
      </c>
      <c r="AC44" s="97">
        <v>0.008854050925925927</v>
      </c>
      <c r="AD44" s="44">
        <v>19</v>
      </c>
      <c r="AE44" s="97">
        <v>0.008854050925925927</v>
      </c>
      <c r="AF44" s="44">
        <v>19</v>
      </c>
      <c r="AG44" s="97">
        <v>0.008854050925925927</v>
      </c>
      <c r="AH44" s="44">
        <v>19</v>
      </c>
      <c r="AI44" s="97">
        <v>0.008854050925925927</v>
      </c>
      <c r="AJ44" s="44">
        <v>19</v>
      </c>
      <c r="AK44" s="97">
        <v>0.008854050925925927</v>
      </c>
      <c r="AL44" s="44">
        <v>19</v>
      </c>
      <c r="AM44" s="97">
        <v>0.008854050925925927</v>
      </c>
      <c r="AN44" s="44">
        <v>19</v>
      </c>
      <c r="AO44" s="97">
        <v>0.008854050925925927</v>
      </c>
      <c r="AP44" s="44">
        <v>19</v>
      </c>
      <c r="AQ44" s="97">
        <v>0.008854050925925927</v>
      </c>
      <c r="AR44" s="87">
        <v>19</v>
      </c>
    </row>
    <row r="45" spans="1:44" ht="25.5" customHeight="1" thickBot="1">
      <c r="A45" s="100">
        <v>0.00624988425925926</v>
      </c>
      <c r="B45" s="88">
        <v>20</v>
      </c>
      <c r="C45" s="101">
        <v>0.006597106481481482</v>
      </c>
      <c r="D45" s="88">
        <v>20</v>
      </c>
      <c r="E45" s="101">
        <v>0.007291550925925926</v>
      </c>
      <c r="F45" s="88">
        <v>20</v>
      </c>
      <c r="G45" s="101">
        <v>0.007638773148148148</v>
      </c>
      <c r="H45" s="88">
        <v>20</v>
      </c>
      <c r="I45" s="101">
        <v>0.00798599537037037</v>
      </c>
      <c r="J45" s="88">
        <v>20</v>
      </c>
      <c r="K45" s="101">
        <v>0.008333217592592592</v>
      </c>
      <c r="L45" s="88">
        <v>20</v>
      </c>
      <c r="M45" s="101">
        <v>0.008506828703703704</v>
      </c>
      <c r="N45" s="88">
        <v>20</v>
      </c>
      <c r="O45" s="101">
        <v>0.00866898148148148</v>
      </c>
      <c r="P45" s="88">
        <v>20</v>
      </c>
      <c r="Q45" s="101">
        <v>0.008854050925925927</v>
      </c>
      <c r="R45" s="88">
        <v>20</v>
      </c>
      <c r="S45" s="101">
        <v>0.009027662037037037</v>
      </c>
      <c r="T45" s="88">
        <v>20</v>
      </c>
      <c r="U45" s="101">
        <v>0.009027662037037037</v>
      </c>
      <c r="V45" s="88">
        <v>20</v>
      </c>
      <c r="W45" s="101">
        <v>0.009027662037037037</v>
      </c>
      <c r="X45" s="88">
        <v>20</v>
      </c>
      <c r="Y45" s="101">
        <v>0.009027662037037037</v>
      </c>
      <c r="Z45" s="88">
        <v>20</v>
      </c>
      <c r="AA45" s="101">
        <v>0.009027662037037037</v>
      </c>
      <c r="AB45" s="88">
        <v>20</v>
      </c>
      <c r="AC45" s="101">
        <v>0.009027662037037037</v>
      </c>
      <c r="AD45" s="88">
        <v>20</v>
      </c>
      <c r="AE45" s="101">
        <v>0.009027662037037037</v>
      </c>
      <c r="AF45" s="88">
        <v>20</v>
      </c>
      <c r="AG45" s="101">
        <v>0.009027662037037037</v>
      </c>
      <c r="AH45" s="88">
        <v>20</v>
      </c>
      <c r="AI45" s="101">
        <v>0.009027662037037037</v>
      </c>
      <c r="AJ45" s="88">
        <v>20</v>
      </c>
      <c r="AK45" s="101">
        <v>0.009027662037037037</v>
      </c>
      <c r="AL45" s="88">
        <v>20</v>
      </c>
      <c r="AM45" s="101">
        <v>0.009027662037037037</v>
      </c>
      <c r="AN45" s="88">
        <v>20</v>
      </c>
      <c r="AO45" s="101">
        <v>0.009027662037037037</v>
      </c>
      <c r="AP45" s="88">
        <v>20</v>
      </c>
      <c r="AQ45" s="101">
        <v>0.009027662037037037</v>
      </c>
      <c r="AR45" s="89">
        <v>20</v>
      </c>
    </row>
    <row r="46" ht="13.5" thickTop="1"/>
  </sheetData>
  <sheetProtection/>
  <printOptions gridLines="1"/>
  <pageMargins left="0.787401575" right="0.787401575" top="0.984251969" bottom="0.984251969" header="0.4921259845" footer="0.4921259845"/>
  <pageSetup fitToWidth="2" fitToHeight="1" horizontalDpi="300" verticalDpi="300" orientation="landscape" paperSize="9" scale="39" r:id="rId1"/>
  <headerFooter alignWithMargins="0">
    <oddHeader>&amp;C&amp;"Arial,Gras"&amp;16TEST DE LUC LEGER
Barème 8-18 ans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zoomScalePageLayoutView="0" workbookViewId="0" topLeftCell="A1">
      <selection activeCell="B5" sqref="B5"/>
    </sheetView>
  </sheetViews>
  <sheetFormatPr defaultColWidth="11.421875" defaultRowHeight="12.75"/>
  <sheetData>
    <row r="1" spans="1:22" ht="25.5" customHeight="1">
      <c r="A1" s="60" t="s">
        <v>13</v>
      </c>
      <c r="B1" s="58"/>
      <c r="C1" s="58"/>
      <c r="D1" s="58"/>
      <c r="E1" s="58"/>
      <c r="F1" s="58"/>
      <c r="G1" s="66"/>
      <c r="H1" s="67"/>
      <c r="I1" s="66"/>
      <c r="J1" s="67"/>
      <c r="K1" s="66"/>
      <c r="L1" s="67"/>
      <c r="M1" s="66"/>
      <c r="N1" s="67"/>
      <c r="O1" s="66"/>
      <c r="P1" s="67"/>
      <c r="Q1" s="66"/>
      <c r="R1" s="67"/>
      <c r="S1" s="66"/>
      <c r="T1" s="67"/>
      <c r="U1" s="66"/>
      <c r="V1" s="67"/>
    </row>
    <row r="2" spans="1:22" ht="25.5" customHeight="1" thickBot="1">
      <c r="A2" s="59" t="s">
        <v>14</v>
      </c>
      <c r="B2" s="59"/>
      <c r="C2" s="59" t="s">
        <v>15</v>
      </c>
      <c r="D2" s="59"/>
      <c r="E2" s="59" t="s">
        <v>16</v>
      </c>
      <c r="F2" s="59"/>
      <c r="G2" s="59" t="s">
        <v>17</v>
      </c>
      <c r="H2" s="59"/>
      <c r="I2" s="59" t="s">
        <v>18</v>
      </c>
      <c r="J2" s="59"/>
      <c r="K2" s="59" t="s">
        <v>19</v>
      </c>
      <c r="L2" s="59"/>
      <c r="M2" s="59" t="s">
        <v>20</v>
      </c>
      <c r="N2" s="59"/>
      <c r="O2" s="59" t="s">
        <v>21</v>
      </c>
      <c r="P2" s="59"/>
      <c r="Q2" s="59" t="s">
        <v>22</v>
      </c>
      <c r="R2" s="59"/>
      <c r="S2" s="59" t="s">
        <v>23</v>
      </c>
      <c r="T2" s="59"/>
      <c r="U2" s="59" t="s">
        <v>24</v>
      </c>
      <c r="V2" s="59"/>
    </row>
    <row r="3" spans="1:22" ht="25.5" customHeight="1" thickTop="1">
      <c r="A3" s="68">
        <v>-20</v>
      </c>
      <c r="B3" s="69">
        <v>0</v>
      </c>
      <c r="C3" s="70">
        <v>-20</v>
      </c>
      <c r="D3" s="69">
        <v>0</v>
      </c>
      <c r="E3" s="70">
        <v>-20</v>
      </c>
      <c r="F3" s="69">
        <v>0</v>
      </c>
      <c r="G3" s="70">
        <v>-20</v>
      </c>
      <c r="H3" s="69">
        <v>0</v>
      </c>
      <c r="I3" s="70">
        <v>-20</v>
      </c>
      <c r="J3" s="69">
        <v>0</v>
      </c>
      <c r="K3" s="70">
        <v>-20</v>
      </c>
      <c r="L3" s="69">
        <v>0</v>
      </c>
      <c r="M3" s="70">
        <v>-20</v>
      </c>
      <c r="N3" s="69">
        <v>0</v>
      </c>
      <c r="O3" s="70">
        <v>-20</v>
      </c>
      <c r="P3" s="69">
        <v>0</v>
      </c>
      <c r="Q3" s="70">
        <v>-20</v>
      </c>
      <c r="R3" s="69">
        <v>0</v>
      </c>
      <c r="S3" s="70">
        <v>-20</v>
      </c>
      <c r="T3" s="69">
        <v>0</v>
      </c>
      <c r="U3" s="70">
        <v>-20</v>
      </c>
      <c r="V3" s="71">
        <v>0</v>
      </c>
    </row>
    <row r="4" spans="1:22" ht="25.5" customHeight="1">
      <c r="A4" s="72">
        <v>-10</v>
      </c>
      <c r="B4" s="53">
        <v>1</v>
      </c>
      <c r="C4" s="73">
        <v>-10</v>
      </c>
      <c r="D4" s="53">
        <v>1</v>
      </c>
      <c r="E4" s="73">
        <v>-10</v>
      </c>
      <c r="F4" s="53">
        <v>1</v>
      </c>
      <c r="G4" s="73">
        <v>-10</v>
      </c>
      <c r="H4" s="53">
        <v>1</v>
      </c>
      <c r="I4" s="73">
        <v>-10</v>
      </c>
      <c r="J4" s="53">
        <v>1</v>
      </c>
      <c r="K4" s="73">
        <v>-10</v>
      </c>
      <c r="L4" s="53">
        <v>1</v>
      </c>
      <c r="M4" s="73">
        <v>-10</v>
      </c>
      <c r="N4" s="53">
        <v>1</v>
      </c>
      <c r="O4" s="73">
        <v>-10</v>
      </c>
      <c r="P4" s="53">
        <v>1</v>
      </c>
      <c r="Q4" s="73">
        <v>-10</v>
      </c>
      <c r="R4" s="53">
        <v>1</v>
      </c>
      <c r="S4" s="73">
        <v>-10</v>
      </c>
      <c r="T4" s="53">
        <v>1</v>
      </c>
      <c r="U4" s="73">
        <v>-10</v>
      </c>
      <c r="V4" s="74">
        <v>1</v>
      </c>
    </row>
    <row r="5" spans="1:22" ht="25.5" customHeight="1">
      <c r="A5" s="72">
        <v>-8</v>
      </c>
      <c r="B5" s="53">
        <v>2</v>
      </c>
      <c r="C5" s="73">
        <v>-8</v>
      </c>
      <c r="D5" s="53">
        <v>2</v>
      </c>
      <c r="E5" s="73">
        <v>-8</v>
      </c>
      <c r="F5" s="53">
        <v>2</v>
      </c>
      <c r="G5" s="73">
        <v>-8</v>
      </c>
      <c r="H5" s="53">
        <v>2</v>
      </c>
      <c r="I5" s="73">
        <v>-8</v>
      </c>
      <c r="J5" s="53">
        <v>2</v>
      </c>
      <c r="K5" s="73">
        <v>-8</v>
      </c>
      <c r="L5" s="53">
        <v>2</v>
      </c>
      <c r="M5" s="73">
        <v>-8</v>
      </c>
      <c r="N5" s="53">
        <v>2</v>
      </c>
      <c r="O5" s="73">
        <v>-8</v>
      </c>
      <c r="P5" s="53">
        <v>2</v>
      </c>
      <c r="Q5" s="73">
        <v>-8</v>
      </c>
      <c r="R5" s="53">
        <v>2</v>
      </c>
      <c r="S5" s="73">
        <v>-8</v>
      </c>
      <c r="T5" s="53">
        <v>2</v>
      </c>
      <c r="U5" s="73">
        <v>-8</v>
      </c>
      <c r="V5" s="74">
        <v>2</v>
      </c>
    </row>
    <row r="6" spans="1:22" ht="25.5" customHeight="1">
      <c r="A6" s="72">
        <v>-6</v>
      </c>
      <c r="B6" s="53">
        <v>3</v>
      </c>
      <c r="C6" s="73">
        <v>-6</v>
      </c>
      <c r="D6" s="53">
        <v>3</v>
      </c>
      <c r="E6" s="73">
        <v>-6</v>
      </c>
      <c r="F6" s="53">
        <v>3</v>
      </c>
      <c r="G6" s="73">
        <v>-6</v>
      </c>
      <c r="H6" s="53">
        <v>3</v>
      </c>
      <c r="I6" s="73">
        <v>-6</v>
      </c>
      <c r="J6" s="53">
        <v>3</v>
      </c>
      <c r="K6" s="73">
        <v>-6</v>
      </c>
      <c r="L6" s="53">
        <v>3</v>
      </c>
      <c r="M6" s="73">
        <v>-6</v>
      </c>
      <c r="N6" s="53">
        <v>3</v>
      </c>
      <c r="O6" s="73">
        <v>-6</v>
      </c>
      <c r="P6" s="53">
        <v>3</v>
      </c>
      <c r="Q6" s="73">
        <v>-6</v>
      </c>
      <c r="R6" s="53">
        <v>3</v>
      </c>
      <c r="S6" s="73">
        <v>-6</v>
      </c>
      <c r="T6" s="53">
        <v>3</v>
      </c>
      <c r="U6" s="73">
        <v>-6</v>
      </c>
      <c r="V6" s="74">
        <v>3</v>
      </c>
    </row>
    <row r="7" spans="1:22" ht="25.5" customHeight="1">
      <c r="A7" s="72">
        <v>-4</v>
      </c>
      <c r="B7" s="53">
        <v>4</v>
      </c>
      <c r="C7" s="73">
        <v>-4</v>
      </c>
      <c r="D7" s="53">
        <v>4</v>
      </c>
      <c r="E7" s="73">
        <v>-4</v>
      </c>
      <c r="F7" s="53">
        <v>4</v>
      </c>
      <c r="G7" s="73">
        <v>-4</v>
      </c>
      <c r="H7" s="53">
        <v>4</v>
      </c>
      <c r="I7" s="73">
        <v>-4</v>
      </c>
      <c r="J7" s="53">
        <v>4</v>
      </c>
      <c r="K7" s="73">
        <v>-4</v>
      </c>
      <c r="L7" s="53">
        <v>4</v>
      </c>
      <c r="M7" s="73">
        <v>-4</v>
      </c>
      <c r="N7" s="53">
        <v>4</v>
      </c>
      <c r="O7" s="73">
        <v>-4</v>
      </c>
      <c r="P7" s="53">
        <v>4</v>
      </c>
      <c r="Q7" s="73">
        <v>-4</v>
      </c>
      <c r="R7" s="53">
        <v>4</v>
      </c>
      <c r="S7" s="73">
        <v>-4</v>
      </c>
      <c r="T7" s="53">
        <v>4</v>
      </c>
      <c r="U7" s="73">
        <v>-4</v>
      </c>
      <c r="V7" s="74">
        <v>4</v>
      </c>
    </row>
    <row r="8" spans="1:22" ht="25.5" customHeight="1">
      <c r="A8" s="72">
        <v>-2</v>
      </c>
      <c r="B8" s="53">
        <v>5</v>
      </c>
      <c r="C8" s="73">
        <v>-2</v>
      </c>
      <c r="D8" s="53">
        <v>5</v>
      </c>
      <c r="E8" s="73">
        <v>-2</v>
      </c>
      <c r="F8" s="53">
        <v>5</v>
      </c>
      <c r="G8" s="73">
        <v>-2</v>
      </c>
      <c r="H8" s="53">
        <v>5</v>
      </c>
      <c r="I8" s="73">
        <v>-2</v>
      </c>
      <c r="J8" s="53">
        <v>5</v>
      </c>
      <c r="K8" s="73">
        <v>-2</v>
      </c>
      <c r="L8" s="53">
        <v>5</v>
      </c>
      <c r="M8" s="73">
        <v>-2</v>
      </c>
      <c r="N8" s="53">
        <v>5</v>
      </c>
      <c r="O8" s="73">
        <v>-2</v>
      </c>
      <c r="P8" s="53">
        <v>5</v>
      </c>
      <c r="Q8" s="73">
        <v>-2</v>
      </c>
      <c r="R8" s="53">
        <v>5</v>
      </c>
      <c r="S8" s="73">
        <v>-2</v>
      </c>
      <c r="T8" s="53">
        <v>5</v>
      </c>
      <c r="U8" s="73">
        <v>-2</v>
      </c>
      <c r="V8" s="74">
        <v>5</v>
      </c>
    </row>
    <row r="9" spans="1:22" ht="25.5" customHeight="1">
      <c r="A9" s="72">
        <v>0</v>
      </c>
      <c r="B9" s="53">
        <v>6</v>
      </c>
      <c r="C9" s="73">
        <v>0</v>
      </c>
      <c r="D9" s="53">
        <v>6</v>
      </c>
      <c r="E9" s="73">
        <v>0</v>
      </c>
      <c r="F9" s="53">
        <v>6</v>
      </c>
      <c r="G9" s="73">
        <v>0</v>
      </c>
      <c r="H9" s="53">
        <v>6</v>
      </c>
      <c r="I9" s="73">
        <v>0</v>
      </c>
      <c r="J9" s="53">
        <v>6</v>
      </c>
      <c r="K9" s="73">
        <v>0</v>
      </c>
      <c r="L9" s="53">
        <v>6</v>
      </c>
      <c r="M9" s="73">
        <v>0</v>
      </c>
      <c r="N9" s="53">
        <v>6</v>
      </c>
      <c r="O9" s="73">
        <v>0</v>
      </c>
      <c r="P9" s="53">
        <v>6</v>
      </c>
      <c r="Q9" s="73">
        <v>0</v>
      </c>
      <c r="R9" s="53">
        <v>6</v>
      </c>
      <c r="S9" s="73">
        <v>0</v>
      </c>
      <c r="T9" s="53">
        <v>6</v>
      </c>
      <c r="U9" s="73">
        <v>0</v>
      </c>
      <c r="V9" s="74">
        <v>6</v>
      </c>
    </row>
    <row r="10" spans="1:22" ht="25.5" customHeight="1">
      <c r="A10" s="72">
        <v>2</v>
      </c>
      <c r="B10" s="53">
        <v>7</v>
      </c>
      <c r="C10" s="73">
        <v>2</v>
      </c>
      <c r="D10" s="53">
        <v>7</v>
      </c>
      <c r="E10" s="73">
        <v>2</v>
      </c>
      <c r="F10" s="53">
        <v>7</v>
      </c>
      <c r="G10" s="73">
        <v>2</v>
      </c>
      <c r="H10" s="53">
        <v>7</v>
      </c>
      <c r="I10" s="73">
        <v>2</v>
      </c>
      <c r="J10" s="53">
        <v>7</v>
      </c>
      <c r="K10" s="73">
        <v>2</v>
      </c>
      <c r="L10" s="53">
        <v>7</v>
      </c>
      <c r="M10" s="73">
        <v>2</v>
      </c>
      <c r="N10" s="53">
        <v>7</v>
      </c>
      <c r="O10" s="73">
        <v>2</v>
      </c>
      <c r="P10" s="53">
        <v>7</v>
      </c>
      <c r="Q10" s="73">
        <v>2</v>
      </c>
      <c r="R10" s="53">
        <v>7</v>
      </c>
      <c r="S10" s="73">
        <v>2</v>
      </c>
      <c r="T10" s="53">
        <v>7</v>
      </c>
      <c r="U10" s="73">
        <v>2</v>
      </c>
      <c r="V10" s="74">
        <v>7</v>
      </c>
    </row>
    <row r="11" spans="1:22" ht="25.5" customHeight="1">
      <c r="A11" s="72">
        <v>4</v>
      </c>
      <c r="B11" s="53">
        <v>8</v>
      </c>
      <c r="C11" s="73">
        <v>4</v>
      </c>
      <c r="D11" s="53">
        <v>8</v>
      </c>
      <c r="E11" s="73">
        <v>4</v>
      </c>
      <c r="F11" s="53">
        <v>8</v>
      </c>
      <c r="G11" s="73">
        <v>4</v>
      </c>
      <c r="H11" s="53">
        <v>8</v>
      </c>
      <c r="I11" s="73">
        <v>4</v>
      </c>
      <c r="J11" s="53">
        <v>8</v>
      </c>
      <c r="K11" s="73">
        <v>4</v>
      </c>
      <c r="L11" s="53">
        <v>8</v>
      </c>
      <c r="M11" s="73">
        <v>4</v>
      </c>
      <c r="N11" s="53">
        <v>8</v>
      </c>
      <c r="O11" s="73">
        <v>4</v>
      </c>
      <c r="P11" s="53">
        <v>8</v>
      </c>
      <c r="Q11" s="73">
        <v>4</v>
      </c>
      <c r="R11" s="53">
        <v>8</v>
      </c>
      <c r="S11" s="73">
        <v>4</v>
      </c>
      <c r="T11" s="53">
        <v>8</v>
      </c>
      <c r="U11" s="73">
        <v>4</v>
      </c>
      <c r="V11" s="74">
        <v>8</v>
      </c>
    </row>
    <row r="12" spans="1:22" ht="25.5" customHeight="1">
      <c r="A12" s="72">
        <v>5</v>
      </c>
      <c r="B12" s="53">
        <v>9</v>
      </c>
      <c r="C12" s="73">
        <v>5</v>
      </c>
      <c r="D12" s="53">
        <v>9</v>
      </c>
      <c r="E12" s="73">
        <v>5</v>
      </c>
      <c r="F12" s="53">
        <v>9</v>
      </c>
      <c r="G12" s="73">
        <v>5</v>
      </c>
      <c r="H12" s="53">
        <v>9</v>
      </c>
      <c r="I12" s="73">
        <v>5</v>
      </c>
      <c r="J12" s="53">
        <v>9</v>
      </c>
      <c r="K12" s="73">
        <v>5</v>
      </c>
      <c r="L12" s="53">
        <v>9</v>
      </c>
      <c r="M12" s="73">
        <v>5</v>
      </c>
      <c r="N12" s="53">
        <v>9</v>
      </c>
      <c r="O12" s="73">
        <v>5</v>
      </c>
      <c r="P12" s="53">
        <v>9</v>
      </c>
      <c r="Q12" s="73">
        <v>5</v>
      </c>
      <c r="R12" s="53">
        <v>9</v>
      </c>
      <c r="S12" s="73">
        <v>5</v>
      </c>
      <c r="T12" s="53">
        <v>9</v>
      </c>
      <c r="U12" s="73">
        <v>5</v>
      </c>
      <c r="V12" s="74">
        <v>9</v>
      </c>
    </row>
    <row r="13" spans="1:22" ht="25.5" customHeight="1">
      <c r="A13" s="72">
        <v>6</v>
      </c>
      <c r="B13" s="53">
        <v>10</v>
      </c>
      <c r="C13" s="73">
        <v>6</v>
      </c>
      <c r="D13" s="53">
        <v>10</v>
      </c>
      <c r="E13" s="73">
        <v>6</v>
      </c>
      <c r="F13" s="53">
        <v>10</v>
      </c>
      <c r="G13" s="73">
        <v>6</v>
      </c>
      <c r="H13" s="53">
        <v>10</v>
      </c>
      <c r="I13" s="73">
        <v>6</v>
      </c>
      <c r="J13" s="53">
        <v>10</v>
      </c>
      <c r="K13" s="73">
        <v>6</v>
      </c>
      <c r="L13" s="53">
        <v>10</v>
      </c>
      <c r="M13" s="73">
        <v>6</v>
      </c>
      <c r="N13" s="53">
        <v>10</v>
      </c>
      <c r="O13" s="73">
        <v>6</v>
      </c>
      <c r="P13" s="53">
        <v>10</v>
      </c>
      <c r="Q13" s="73">
        <v>6</v>
      </c>
      <c r="R13" s="53">
        <v>10</v>
      </c>
      <c r="S13" s="73">
        <v>6</v>
      </c>
      <c r="T13" s="53">
        <v>10</v>
      </c>
      <c r="U13" s="73">
        <v>6</v>
      </c>
      <c r="V13" s="74">
        <v>10</v>
      </c>
    </row>
    <row r="14" spans="1:22" ht="25.5" customHeight="1">
      <c r="A14" s="72">
        <v>7</v>
      </c>
      <c r="B14" s="53">
        <v>11</v>
      </c>
      <c r="C14" s="73">
        <v>7</v>
      </c>
      <c r="D14" s="53">
        <v>11</v>
      </c>
      <c r="E14" s="73">
        <v>7</v>
      </c>
      <c r="F14" s="53">
        <v>11</v>
      </c>
      <c r="G14" s="73">
        <v>7</v>
      </c>
      <c r="H14" s="53">
        <v>11</v>
      </c>
      <c r="I14" s="73">
        <v>7</v>
      </c>
      <c r="J14" s="53">
        <v>11</v>
      </c>
      <c r="K14" s="73">
        <v>7</v>
      </c>
      <c r="L14" s="53">
        <v>11</v>
      </c>
      <c r="M14" s="73">
        <v>7</v>
      </c>
      <c r="N14" s="53">
        <v>11</v>
      </c>
      <c r="O14" s="73">
        <v>7</v>
      </c>
      <c r="P14" s="53">
        <v>11</v>
      </c>
      <c r="Q14" s="73">
        <v>7</v>
      </c>
      <c r="R14" s="53">
        <v>11</v>
      </c>
      <c r="S14" s="73">
        <v>7</v>
      </c>
      <c r="T14" s="53">
        <v>11</v>
      </c>
      <c r="U14" s="73">
        <v>7</v>
      </c>
      <c r="V14" s="74">
        <v>11</v>
      </c>
    </row>
    <row r="15" spans="1:22" ht="25.5" customHeight="1">
      <c r="A15" s="72">
        <v>8</v>
      </c>
      <c r="B15" s="53">
        <v>12</v>
      </c>
      <c r="C15" s="73">
        <v>8</v>
      </c>
      <c r="D15" s="53">
        <v>12</v>
      </c>
      <c r="E15" s="73">
        <v>8</v>
      </c>
      <c r="F15" s="53">
        <v>12</v>
      </c>
      <c r="G15" s="73">
        <v>8</v>
      </c>
      <c r="H15" s="53">
        <v>12</v>
      </c>
      <c r="I15" s="73">
        <v>8</v>
      </c>
      <c r="J15" s="53">
        <v>12</v>
      </c>
      <c r="K15" s="73">
        <v>8</v>
      </c>
      <c r="L15" s="53">
        <v>12</v>
      </c>
      <c r="M15" s="73">
        <v>8</v>
      </c>
      <c r="N15" s="53">
        <v>12</v>
      </c>
      <c r="O15" s="73">
        <v>8</v>
      </c>
      <c r="P15" s="53">
        <v>12</v>
      </c>
      <c r="Q15" s="73">
        <v>8</v>
      </c>
      <c r="R15" s="53">
        <v>12</v>
      </c>
      <c r="S15" s="73">
        <v>8</v>
      </c>
      <c r="T15" s="53">
        <v>12</v>
      </c>
      <c r="U15" s="73">
        <v>8</v>
      </c>
      <c r="V15" s="74">
        <v>12</v>
      </c>
    </row>
    <row r="16" spans="1:22" ht="25.5" customHeight="1">
      <c r="A16" s="72">
        <v>10</v>
      </c>
      <c r="B16" s="53">
        <v>13</v>
      </c>
      <c r="C16" s="73">
        <v>10</v>
      </c>
      <c r="D16" s="53">
        <v>13</v>
      </c>
      <c r="E16" s="73">
        <v>10</v>
      </c>
      <c r="F16" s="53">
        <v>13</v>
      </c>
      <c r="G16" s="73">
        <v>10</v>
      </c>
      <c r="H16" s="53">
        <v>13</v>
      </c>
      <c r="I16" s="73">
        <v>10</v>
      </c>
      <c r="J16" s="53">
        <v>13</v>
      </c>
      <c r="K16" s="73">
        <v>10</v>
      </c>
      <c r="L16" s="53">
        <v>13</v>
      </c>
      <c r="M16" s="73">
        <v>10</v>
      </c>
      <c r="N16" s="53">
        <v>13</v>
      </c>
      <c r="O16" s="73">
        <v>10</v>
      </c>
      <c r="P16" s="53">
        <v>13</v>
      </c>
      <c r="Q16" s="73">
        <v>10</v>
      </c>
      <c r="R16" s="53">
        <v>13</v>
      </c>
      <c r="S16" s="73">
        <v>10</v>
      </c>
      <c r="T16" s="53">
        <v>13</v>
      </c>
      <c r="U16" s="73">
        <v>10</v>
      </c>
      <c r="V16" s="74">
        <v>13</v>
      </c>
    </row>
    <row r="17" spans="1:22" ht="25.5" customHeight="1">
      <c r="A17" s="72">
        <v>12</v>
      </c>
      <c r="B17" s="53">
        <v>14</v>
      </c>
      <c r="C17" s="73">
        <v>12</v>
      </c>
      <c r="D17" s="53">
        <v>14</v>
      </c>
      <c r="E17" s="73">
        <v>12</v>
      </c>
      <c r="F17" s="53">
        <v>14</v>
      </c>
      <c r="G17" s="73">
        <v>12</v>
      </c>
      <c r="H17" s="53">
        <v>14</v>
      </c>
      <c r="I17" s="73">
        <v>12</v>
      </c>
      <c r="J17" s="53">
        <v>14</v>
      </c>
      <c r="K17" s="73">
        <v>12</v>
      </c>
      <c r="L17" s="53">
        <v>14</v>
      </c>
      <c r="M17" s="73">
        <v>12</v>
      </c>
      <c r="N17" s="53">
        <v>14</v>
      </c>
      <c r="O17" s="73">
        <v>12</v>
      </c>
      <c r="P17" s="53">
        <v>14</v>
      </c>
      <c r="Q17" s="73">
        <v>12</v>
      </c>
      <c r="R17" s="53">
        <v>14</v>
      </c>
      <c r="S17" s="73">
        <v>12</v>
      </c>
      <c r="T17" s="53">
        <v>14</v>
      </c>
      <c r="U17" s="73">
        <v>12</v>
      </c>
      <c r="V17" s="74">
        <v>14</v>
      </c>
    </row>
    <row r="18" spans="1:22" ht="25.5" customHeight="1">
      <c r="A18" s="72">
        <v>14</v>
      </c>
      <c r="B18" s="53">
        <v>15</v>
      </c>
      <c r="C18" s="73">
        <v>14</v>
      </c>
      <c r="D18" s="53">
        <v>15</v>
      </c>
      <c r="E18" s="73">
        <v>14</v>
      </c>
      <c r="F18" s="53">
        <v>15</v>
      </c>
      <c r="G18" s="73">
        <v>14</v>
      </c>
      <c r="H18" s="53">
        <v>15</v>
      </c>
      <c r="I18" s="73">
        <v>14</v>
      </c>
      <c r="J18" s="53">
        <v>15</v>
      </c>
      <c r="K18" s="73">
        <v>14</v>
      </c>
      <c r="L18" s="53">
        <v>15</v>
      </c>
      <c r="M18" s="73">
        <v>14</v>
      </c>
      <c r="N18" s="53">
        <v>15</v>
      </c>
      <c r="O18" s="73">
        <v>14</v>
      </c>
      <c r="P18" s="53">
        <v>15</v>
      </c>
      <c r="Q18" s="73">
        <v>14</v>
      </c>
      <c r="R18" s="53">
        <v>15</v>
      </c>
      <c r="S18" s="73">
        <v>14</v>
      </c>
      <c r="T18" s="53">
        <v>15</v>
      </c>
      <c r="U18" s="73">
        <v>14</v>
      </c>
      <c r="V18" s="74">
        <v>15</v>
      </c>
    </row>
    <row r="19" spans="1:22" ht="25.5" customHeight="1">
      <c r="A19" s="72">
        <v>16</v>
      </c>
      <c r="B19" s="53">
        <v>16</v>
      </c>
      <c r="C19" s="73">
        <v>16</v>
      </c>
      <c r="D19" s="53">
        <v>16</v>
      </c>
      <c r="E19" s="73">
        <v>16</v>
      </c>
      <c r="F19" s="53">
        <v>16</v>
      </c>
      <c r="G19" s="73">
        <v>16</v>
      </c>
      <c r="H19" s="53">
        <v>16</v>
      </c>
      <c r="I19" s="73">
        <v>16</v>
      </c>
      <c r="J19" s="53">
        <v>16</v>
      </c>
      <c r="K19" s="73">
        <v>16</v>
      </c>
      <c r="L19" s="53">
        <v>16</v>
      </c>
      <c r="M19" s="73">
        <v>16</v>
      </c>
      <c r="N19" s="53">
        <v>16</v>
      </c>
      <c r="O19" s="73">
        <v>16</v>
      </c>
      <c r="P19" s="53">
        <v>16</v>
      </c>
      <c r="Q19" s="73">
        <v>16</v>
      </c>
      <c r="R19" s="53">
        <v>16</v>
      </c>
      <c r="S19" s="73">
        <v>16</v>
      </c>
      <c r="T19" s="53">
        <v>16</v>
      </c>
      <c r="U19" s="73">
        <v>16</v>
      </c>
      <c r="V19" s="74">
        <v>16</v>
      </c>
    </row>
    <row r="20" spans="1:22" ht="25.5" customHeight="1">
      <c r="A20" s="72">
        <v>18</v>
      </c>
      <c r="B20" s="53">
        <v>17</v>
      </c>
      <c r="C20" s="73">
        <v>18</v>
      </c>
      <c r="D20" s="53">
        <v>17</v>
      </c>
      <c r="E20" s="73">
        <v>18</v>
      </c>
      <c r="F20" s="53">
        <v>17</v>
      </c>
      <c r="G20" s="73">
        <v>18</v>
      </c>
      <c r="H20" s="53">
        <v>17</v>
      </c>
      <c r="I20" s="73">
        <v>18</v>
      </c>
      <c r="J20" s="53">
        <v>17</v>
      </c>
      <c r="K20" s="73">
        <v>18</v>
      </c>
      <c r="L20" s="53">
        <v>17</v>
      </c>
      <c r="M20" s="73">
        <v>18</v>
      </c>
      <c r="N20" s="53">
        <v>17</v>
      </c>
      <c r="O20" s="73">
        <v>18</v>
      </c>
      <c r="P20" s="53">
        <v>17</v>
      </c>
      <c r="Q20" s="73">
        <v>18</v>
      </c>
      <c r="R20" s="53">
        <v>17</v>
      </c>
      <c r="S20" s="73">
        <v>18</v>
      </c>
      <c r="T20" s="53">
        <v>17</v>
      </c>
      <c r="U20" s="73">
        <v>18</v>
      </c>
      <c r="V20" s="74">
        <v>17</v>
      </c>
    </row>
    <row r="21" spans="1:22" ht="25.5" customHeight="1">
      <c r="A21" s="72">
        <v>20</v>
      </c>
      <c r="B21" s="53">
        <v>18</v>
      </c>
      <c r="C21" s="73">
        <v>20</v>
      </c>
      <c r="D21" s="53">
        <v>18</v>
      </c>
      <c r="E21" s="73">
        <v>20</v>
      </c>
      <c r="F21" s="53">
        <v>18</v>
      </c>
      <c r="G21" s="73">
        <v>20</v>
      </c>
      <c r="H21" s="53">
        <v>18</v>
      </c>
      <c r="I21" s="73">
        <v>20</v>
      </c>
      <c r="J21" s="53">
        <v>18</v>
      </c>
      <c r="K21" s="73">
        <v>20</v>
      </c>
      <c r="L21" s="53">
        <v>18</v>
      </c>
      <c r="M21" s="73">
        <v>20</v>
      </c>
      <c r="N21" s="53">
        <v>18</v>
      </c>
      <c r="O21" s="73">
        <v>20</v>
      </c>
      <c r="P21" s="53">
        <v>18</v>
      </c>
      <c r="Q21" s="73">
        <v>20</v>
      </c>
      <c r="R21" s="53">
        <v>18</v>
      </c>
      <c r="S21" s="73">
        <v>20</v>
      </c>
      <c r="T21" s="53">
        <v>18</v>
      </c>
      <c r="U21" s="73">
        <v>20</v>
      </c>
      <c r="V21" s="74">
        <v>18</v>
      </c>
    </row>
    <row r="22" spans="1:22" ht="25.5" customHeight="1">
      <c r="A22" s="72">
        <v>22</v>
      </c>
      <c r="B22" s="53">
        <v>19</v>
      </c>
      <c r="C22" s="73">
        <v>22</v>
      </c>
      <c r="D22" s="53">
        <v>19</v>
      </c>
      <c r="E22" s="73">
        <v>22</v>
      </c>
      <c r="F22" s="53">
        <v>19</v>
      </c>
      <c r="G22" s="73">
        <v>22</v>
      </c>
      <c r="H22" s="53">
        <v>19</v>
      </c>
      <c r="I22" s="73">
        <v>22</v>
      </c>
      <c r="J22" s="53">
        <v>19</v>
      </c>
      <c r="K22" s="73">
        <v>22</v>
      </c>
      <c r="L22" s="53">
        <v>19</v>
      </c>
      <c r="M22" s="73">
        <v>22</v>
      </c>
      <c r="N22" s="53">
        <v>19</v>
      </c>
      <c r="O22" s="73">
        <v>22</v>
      </c>
      <c r="P22" s="53">
        <v>19</v>
      </c>
      <c r="Q22" s="73">
        <v>22</v>
      </c>
      <c r="R22" s="53">
        <v>19</v>
      </c>
      <c r="S22" s="73">
        <v>22</v>
      </c>
      <c r="T22" s="53">
        <v>19</v>
      </c>
      <c r="U22" s="73">
        <v>22</v>
      </c>
      <c r="V22" s="74">
        <v>19</v>
      </c>
    </row>
    <row r="23" spans="1:22" ht="25.5" customHeight="1">
      <c r="A23" s="72">
        <v>24</v>
      </c>
      <c r="B23" s="53">
        <v>20</v>
      </c>
      <c r="C23" s="73">
        <v>24</v>
      </c>
      <c r="D23" s="53">
        <v>20</v>
      </c>
      <c r="E23" s="73">
        <v>24</v>
      </c>
      <c r="F23" s="53">
        <v>20</v>
      </c>
      <c r="G23" s="73">
        <v>24</v>
      </c>
      <c r="H23" s="53">
        <v>20</v>
      </c>
      <c r="I23" s="73">
        <v>24</v>
      </c>
      <c r="J23" s="53">
        <v>20</v>
      </c>
      <c r="K23" s="73">
        <v>24</v>
      </c>
      <c r="L23" s="53">
        <v>20</v>
      </c>
      <c r="M23" s="73">
        <v>24</v>
      </c>
      <c r="N23" s="53">
        <v>20</v>
      </c>
      <c r="O23" s="73">
        <v>24</v>
      </c>
      <c r="P23" s="53">
        <v>20</v>
      </c>
      <c r="Q23" s="73">
        <v>24</v>
      </c>
      <c r="R23" s="53">
        <v>20</v>
      </c>
      <c r="S23" s="73">
        <v>24</v>
      </c>
      <c r="T23" s="53">
        <v>20</v>
      </c>
      <c r="U23" s="73">
        <v>24</v>
      </c>
      <c r="V23" s="74">
        <v>20</v>
      </c>
    </row>
    <row r="24" spans="1:22" ht="25.5" customHeight="1">
      <c r="A24" s="91"/>
      <c r="B24" s="53"/>
      <c r="C24" s="53"/>
      <c r="D24" s="53"/>
      <c r="E24" s="53"/>
      <c r="F24" s="53"/>
      <c r="G24" s="53"/>
      <c r="H24" s="53"/>
      <c r="I24" s="53"/>
      <c r="J24" s="53"/>
      <c r="K24" s="82" t="s">
        <v>25</v>
      </c>
      <c r="L24" s="82"/>
      <c r="M24" s="53"/>
      <c r="N24" s="53"/>
      <c r="O24" s="53"/>
      <c r="P24" s="53"/>
      <c r="Q24" s="53"/>
      <c r="R24" s="53"/>
      <c r="S24" s="53"/>
      <c r="T24" s="53"/>
      <c r="U24" s="53"/>
      <c r="V24" s="74"/>
    </row>
    <row r="25" spans="1:22" ht="25.5" customHeight="1">
      <c r="A25" s="72">
        <v>-20</v>
      </c>
      <c r="B25" s="53">
        <v>0</v>
      </c>
      <c r="C25" s="73">
        <v>-20</v>
      </c>
      <c r="D25" s="53">
        <v>0</v>
      </c>
      <c r="E25" s="73">
        <v>-20</v>
      </c>
      <c r="F25" s="53">
        <v>0</v>
      </c>
      <c r="G25" s="73">
        <v>-20</v>
      </c>
      <c r="H25" s="53">
        <v>0</v>
      </c>
      <c r="I25" s="73">
        <v>-20</v>
      </c>
      <c r="J25" s="53">
        <v>0</v>
      </c>
      <c r="K25" s="73">
        <v>-20</v>
      </c>
      <c r="L25" s="53">
        <v>0</v>
      </c>
      <c r="M25" s="73">
        <v>-20</v>
      </c>
      <c r="N25" s="53">
        <v>0</v>
      </c>
      <c r="O25" s="73">
        <v>-20</v>
      </c>
      <c r="P25" s="53">
        <v>0</v>
      </c>
      <c r="Q25" s="73">
        <v>-20</v>
      </c>
      <c r="R25" s="53">
        <v>0</v>
      </c>
      <c r="S25" s="73">
        <v>-20</v>
      </c>
      <c r="T25" s="53">
        <v>0</v>
      </c>
      <c r="U25" s="73">
        <v>-20</v>
      </c>
      <c r="V25" s="74">
        <v>0</v>
      </c>
    </row>
    <row r="26" spans="1:22" ht="25.5" customHeight="1">
      <c r="A26" s="72">
        <v>-1</v>
      </c>
      <c r="B26" s="53">
        <v>1</v>
      </c>
      <c r="C26" s="73">
        <v>-1</v>
      </c>
      <c r="D26" s="53">
        <v>1</v>
      </c>
      <c r="E26" s="73">
        <v>-1</v>
      </c>
      <c r="F26" s="53">
        <v>1</v>
      </c>
      <c r="G26" s="73">
        <v>-1</v>
      </c>
      <c r="H26" s="53">
        <v>1</v>
      </c>
      <c r="I26" s="73">
        <v>-1</v>
      </c>
      <c r="J26" s="53">
        <v>1</v>
      </c>
      <c r="K26" s="73">
        <v>-1</v>
      </c>
      <c r="L26" s="53">
        <v>1</v>
      </c>
      <c r="M26" s="73">
        <v>-1</v>
      </c>
      <c r="N26" s="53">
        <v>1</v>
      </c>
      <c r="O26" s="73">
        <v>-1</v>
      </c>
      <c r="P26" s="53">
        <v>1</v>
      </c>
      <c r="Q26" s="73">
        <v>-1</v>
      </c>
      <c r="R26" s="53">
        <v>1</v>
      </c>
      <c r="S26" s="73">
        <v>-1</v>
      </c>
      <c r="T26" s="53">
        <v>1</v>
      </c>
      <c r="U26" s="73">
        <v>-1</v>
      </c>
      <c r="V26" s="74">
        <v>1</v>
      </c>
    </row>
    <row r="27" spans="1:22" ht="25.5" customHeight="1">
      <c r="A27" s="72">
        <v>0</v>
      </c>
      <c r="B27" s="53">
        <v>2</v>
      </c>
      <c r="C27" s="73">
        <v>0</v>
      </c>
      <c r="D27" s="53">
        <v>2</v>
      </c>
      <c r="E27" s="73">
        <v>0</v>
      </c>
      <c r="F27" s="53">
        <v>2</v>
      </c>
      <c r="G27" s="73">
        <v>0</v>
      </c>
      <c r="H27" s="53">
        <v>2</v>
      </c>
      <c r="I27" s="73">
        <v>0</v>
      </c>
      <c r="J27" s="53">
        <v>2</v>
      </c>
      <c r="K27" s="73">
        <v>0</v>
      </c>
      <c r="L27" s="53">
        <v>2</v>
      </c>
      <c r="M27" s="73">
        <v>0</v>
      </c>
      <c r="N27" s="53">
        <v>2</v>
      </c>
      <c r="O27" s="73">
        <v>0</v>
      </c>
      <c r="P27" s="53">
        <v>2</v>
      </c>
      <c r="Q27" s="73">
        <v>0</v>
      </c>
      <c r="R27" s="53">
        <v>2</v>
      </c>
      <c r="S27" s="73">
        <v>0</v>
      </c>
      <c r="T27" s="53">
        <v>2</v>
      </c>
      <c r="U27" s="73">
        <v>0</v>
      </c>
      <c r="V27" s="74">
        <v>2</v>
      </c>
    </row>
    <row r="28" spans="1:22" ht="25.5" customHeight="1">
      <c r="A28" s="72">
        <v>1</v>
      </c>
      <c r="B28" s="53">
        <v>3</v>
      </c>
      <c r="C28" s="73">
        <v>1</v>
      </c>
      <c r="D28" s="53">
        <v>3</v>
      </c>
      <c r="E28" s="73">
        <v>1</v>
      </c>
      <c r="F28" s="53">
        <v>3</v>
      </c>
      <c r="G28" s="73">
        <v>1</v>
      </c>
      <c r="H28" s="53">
        <v>3</v>
      </c>
      <c r="I28" s="73">
        <v>1</v>
      </c>
      <c r="J28" s="53">
        <v>3</v>
      </c>
      <c r="K28" s="73">
        <v>1</v>
      </c>
      <c r="L28" s="53">
        <v>3</v>
      </c>
      <c r="M28" s="73">
        <v>1</v>
      </c>
      <c r="N28" s="53">
        <v>3</v>
      </c>
      <c r="O28" s="73">
        <v>1</v>
      </c>
      <c r="P28" s="53">
        <v>3</v>
      </c>
      <c r="Q28" s="73">
        <v>1</v>
      </c>
      <c r="R28" s="53">
        <v>3</v>
      </c>
      <c r="S28" s="73">
        <v>1</v>
      </c>
      <c r="T28" s="53">
        <v>3</v>
      </c>
      <c r="U28" s="73">
        <v>1</v>
      </c>
      <c r="V28" s="74">
        <v>3</v>
      </c>
    </row>
    <row r="29" spans="1:22" ht="25.5" customHeight="1">
      <c r="A29" s="72">
        <v>2</v>
      </c>
      <c r="B29" s="53">
        <v>4</v>
      </c>
      <c r="C29" s="73">
        <v>2</v>
      </c>
      <c r="D29" s="53">
        <v>4</v>
      </c>
      <c r="E29" s="73">
        <v>2</v>
      </c>
      <c r="F29" s="53">
        <v>4</v>
      </c>
      <c r="G29" s="73">
        <v>2</v>
      </c>
      <c r="H29" s="53">
        <v>4</v>
      </c>
      <c r="I29" s="73">
        <v>2</v>
      </c>
      <c r="J29" s="53">
        <v>4</v>
      </c>
      <c r="K29" s="73">
        <v>2</v>
      </c>
      <c r="L29" s="53">
        <v>4</v>
      </c>
      <c r="M29" s="73">
        <v>2</v>
      </c>
      <c r="N29" s="53">
        <v>4</v>
      </c>
      <c r="O29" s="73">
        <v>2</v>
      </c>
      <c r="P29" s="53">
        <v>4</v>
      </c>
      <c r="Q29" s="73">
        <v>2</v>
      </c>
      <c r="R29" s="53">
        <v>4</v>
      </c>
      <c r="S29" s="73">
        <v>2</v>
      </c>
      <c r="T29" s="53">
        <v>4</v>
      </c>
      <c r="U29" s="73">
        <v>2</v>
      </c>
      <c r="V29" s="74">
        <v>4</v>
      </c>
    </row>
    <row r="30" spans="1:22" ht="25.5" customHeight="1">
      <c r="A30" s="72">
        <v>3</v>
      </c>
      <c r="B30" s="53">
        <v>5</v>
      </c>
      <c r="C30" s="73">
        <v>3</v>
      </c>
      <c r="D30" s="53">
        <v>5</v>
      </c>
      <c r="E30" s="73">
        <v>3</v>
      </c>
      <c r="F30" s="53">
        <v>5</v>
      </c>
      <c r="G30" s="73">
        <v>3</v>
      </c>
      <c r="H30" s="53">
        <v>5</v>
      </c>
      <c r="I30" s="73">
        <v>3</v>
      </c>
      <c r="J30" s="53">
        <v>5</v>
      </c>
      <c r="K30" s="73">
        <v>3</v>
      </c>
      <c r="L30" s="53">
        <v>5</v>
      </c>
      <c r="M30" s="73">
        <v>3</v>
      </c>
      <c r="N30" s="53">
        <v>5</v>
      </c>
      <c r="O30" s="73">
        <v>3</v>
      </c>
      <c r="P30" s="53">
        <v>5</v>
      </c>
      <c r="Q30" s="73">
        <v>3</v>
      </c>
      <c r="R30" s="53">
        <v>5</v>
      </c>
      <c r="S30" s="73">
        <v>3</v>
      </c>
      <c r="T30" s="53">
        <v>5</v>
      </c>
      <c r="U30" s="73">
        <v>3</v>
      </c>
      <c r="V30" s="74">
        <v>5</v>
      </c>
    </row>
    <row r="31" spans="1:22" ht="25.5" customHeight="1">
      <c r="A31" s="72">
        <v>4</v>
      </c>
      <c r="B31" s="53">
        <v>6</v>
      </c>
      <c r="C31" s="73">
        <v>4</v>
      </c>
      <c r="D31" s="53">
        <v>6</v>
      </c>
      <c r="E31" s="73">
        <v>4</v>
      </c>
      <c r="F31" s="53">
        <v>6</v>
      </c>
      <c r="G31" s="73">
        <v>4</v>
      </c>
      <c r="H31" s="53">
        <v>6</v>
      </c>
      <c r="I31" s="73">
        <v>4</v>
      </c>
      <c r="J31" s="53">
        <v>6</v>
      </c>
      <c r="K31" s="73">
        <v>4</v>
      </c>
      <c r="L31" s="53">
        <v>6</v>
      </c>
      <c r="M31" s="73">
        <v>4</v>
      </c>
      <c r="N31" s="53">
        <v>6</v>
      </c>
      <c r="O31" s="73">
        <v>4</v>
      </c>
      <c r="P31" s="53">
        <v>6</v>
      </c>
      <c r="Q31" s="73">
        <v>4</v>
      </c>
      <c r="R31" s="53">
        <v>6</v>
      </c>
      <c r="S31" s="73">
        <v>4</v>
      </c>
      <c r="T31" s="53">
        <v>6</v>
      </c>
      <c r="U31" s="73">
        <v>4</v>
      </c>
      <c r="V31" s="74">
        <v>6</v>
      </c>
    </row>
    <row r="32" spans="1:22" ht="25.5" customHeight="1">
      <c r="A32" s="72">
        <v>5</v>
      </c>
      <c r="B32" s="53">
        <v>7</v>
      </c>
      <c r="C32" s="73">
        <v>5</v>
      </c>
      <c r="D32" s="53">
        <v>7</v>
      </c>
      <c r="E32" s="73">
        <v>5</v>
      </c>
      <c r="F32" s="53">
        <v>7</v>
      </c>
      <c r="G32" s="73">
        <v>5</v>
      </c>
      <c r="H32" s="53">
        <v>7</v>
      </c>
      <c r="I32" s="73">
        <v>5</v>
      </c>
      <c r="J32" s="53">
        <v>7</v>
      </c>
      <c r="K32" s="73">
        <v>5</v>
      </c>
      <c r="L32" s="53">
        <v>7</v>
      </c>
      <c r="M32" s="73">
        <v>5</v>
      </c>
      <c r="N32" s="53">
        <v>7</v>
      </c>
      <c r="O32" s="73">
        <v>5</v>
      </c>
      <c r="P32" s="53">
        <v>7</v>
      </c>
      <c r="Q32" s="73">
        <v>5</v>
      </c>
      <c r="R32" s="53">
        <v>7</v>
      </c>
      <c r="S32" s="73">
        <v>5</v>
      </c>
      <c r="T32" s="53">
        <v>7</v>
      </c>
      <c r="U32" s="73">
        <v>5</v>
      </c>
      <c r="V32" s="74">
        <v>7</v>
      </c>
    </row>
    <row r="33" spans="1:22" ht="25.5" customHeight="1">
      <c r="A33" s="72">
        <v>6</v>
      </c>
      <c r="B33" s="53">
        <v>8</v>
      </c>
      <c r="C33" s="73">
        <v>6</v>
      </c>
      <c r="D33" s="53">
        <v>8</v>
      </c>
      <c r="E33" s="73">
        <v>6</v>
      </c>
      <c r="F33" s="53">
        <v>8</v>
      </c>
      <c r="G33" s="73">
        <v>6</v>
      </c>
      <c r="H33" s="53">
        <v>8</v>
      </c>
      <c r="I33" s="73">
        <v>6</v>
      </c>
      <c r="J33" s="53">
        <v>8</v>
      </c>
      <c r="K33" s="73">
        <v>6</v>
      </c>
      <c r="L33" s="53">
        <v>8</v>
      </c>
      <c r="M33" s="73">
        <v>6</v>
      </c>
      <c r="N33" s="53">
        <v>8</v>
      </c>
      <c r="O33" s="73">
        <v>6</v>
      </c>
      <c r="P33" s="53">
        <v>8</v>
      </c>
      <c r="Q33" s="73">
        <v>6</v>
      </c>
      <c r="R33" s="53">
        <v>8</v>
      </c>
      <c r="S33" s="73">
        <v>6</v>
      </c>
      <c r="T33" s="53">
        <v>8</v>
      </c>
      <c r="U33" s="73">
        <v>6</v>
      </c>
      <c r="V33" s="74">
        <v>8</v>
      </c>
    </row>
    <row r="34" spans="1:22" ht="25.5" customHeight="1">
      <c r="A34" s="72">
        <v>7</v>
      </c>
      <c r="B34" s="53">
        <v>9</v>
      </c>
      <c r="C34" s="73">
        <v>7</v>
      </c>
      <c r="D34" s="53">
        <v>9</v>
      </c>
      <c r="E34" s="73">
        <v>7</v>
      </c>
      <c r="F34" s="53">
        <v>9</v>
      </c>
      <c r="G34" s="73">
        <v>7</v>
      </c>
      <c r="H34" s="53">
        <v>9</v>
      </c>
      <c r="I34" s="73">
        <v>7</v>
      </c>
      <c r="J34" s="53">
        <v>9</v>
      </c>
      <c r="K34" s="73">
        <v>7</v>
      </c>
      <c r="L34" s="53">
        <v>9</v>
      </c>
      <c r="M34" s="73">
        <v>7</v>
      </c>
      <c r="N34" s="53">
        <v>9</v>
      </c>
      <c r="O34" s="73">
        <v>7</v>
      </c>
      <c r="P34" s="53">
        <v>9</v>
      </c>
      <c r="Q34" s="73">
        <v>7</v>
      </c>
      <c r="R34" s="53">
        <v>9</v>
      </c>
      <c r="S34" s="73">
        <v>7</v>
      </c>
      <c r="T34" s="53">
        <v>9</v>
      </c>
      <c r="U34" s="73">
        <v>7</v>
      </c>
      <c r="V34" s="74">
        <v>9</v>
      </c>
    </row>
    <row r="35" spans="1:22" ht="25.5" customHeight="1">
      <c r="A35" s="72">
        <v>8</v>
      </c>
      <c r="B35" s="53">
        <v>10</v>
      </c>
      <c r="C35" s="73">
        <v>8</v>
      </c>
      <c r="D35" s="53">
        <v>10</v>
      </c>
      <c r="E35" s="73">
        <v>8</v>
      </c>
      <c r="F35" s="53">
        <v>10</v>
      </c>
      <c r="G35" s="73">
        <v>8</v>
      </c>
      <c r="H35" s="53">
        <v>10</v>
      </c>
      <c r="I35" s="73">
        <v>8</v>
      </c>
      <c r="J35" s="53">
        <v>10</v>
      </c>
      <c r="K35" s="73">
        <v>8</v>
      </c>
      <c r="L35" s="53">
        <v>10</v>
      </c>
      <c r="M35" s="73">
        <v>8</v>
      </c>
      <c r="N35" s="53">
        <v>10</v>
      </c>
      <c r="O35" s="73">
        <v>8</v>
      </c>
      <c r="P35" s="53">
        <v>10</v>
      </c>
      <c r="Q35" s="73">
        <v>8</v>
      </c>
      <c r="R35" s="53">
        <v>10</v>
      </c>
      <c r="S35" s="73">
        <v>8</v>
      </c>
      <c r="T35" s="53">
        <v>10</v>
      </c>
      <c r="U35" s="73">
        <v>8</v>
      </c>
      <c r="V35" s="74">
        <v>10</v>
      </c>
    </row>
    <row r="36" spans="1:22" ht="25.5" customHeight="1">
      <c r="A36" s="72">
        <v>9</v>
      </c>
      <c r="B36" s="53">
        <v>11</v>
      </c>
      <c r="C36" s="73">
        <v>9</v>
      </c>
      <c r="D36" s="53">
        <v>11</v>
      </c>
      <c r="E36" s="73">
        <v>9</v>
      </c>
      <c r="F36" s="53">
        <v>11</v>
      </c>
      <c r="G36" s="73">
        <v>9</v>
      </c>
      <c r="H36" s="53">
        <v>11</v>
      </c>
      <c r="I36" s="73">
        <v>9</v>
      </c>
      <c r="J36" s="53">
        <v>11</v>
      </c>
      <c r="K36" s="73">
        <v>9</v>
      </c>
      <c r="L36" s="53">
        <v>11</v>
      </c>
      <c r="M36" s="73">
        <v>9</v>
      </c>
      <c r="N36" s="53">
        <v>11</v>
      </c>
      <c r="O36" s="73">
        <v>9</v>
      </c>
      <c r="P36" s="53">
        <v>11</v>
      </c>
      <c r="Q36" s="73">
        <v>9</v>
      </c>
      <c r="R36" s="53">
        <v>11</v>
      </c>
      <c r="S36" s="73">
        <v>9</v>
      </c>
      <c r="T36" s="53">
        <v>11</v>
      </c>
      <c r="U36" s="73">
        <v>9</v>
      </c>
      <c r="V36" s="74">
        <v>11</v>
      </c>
    </row>
    <row r="37" spans="1:22" ht="25.5" customHeight="1">
      <c r="A37" s="72">
        <v>10</v>
      </c>
      <c r="B37" s="53">
        <v>12</v>
      </c>
      <c r="C37" s="73">
        <v>10</v>
      </c>
      <c r="D37" s="53">
        <v>12</v>
      </c>
      <c r="E37" s="73">
        <v>10</v>
      </c>
      <c r="F37" s="53">
        <v>12</v>
      </c>
      <c r="G37" s="73">
        <v>10</v>
      </c>
      <c r="H37" s="53">
        <v>12</v>
      </c>
      <c r="I37" s="73">
        <v>10</v>
      </c>
      <c r="J37" s="53">
        <v>12</v>
      </c>
      <c r="K37" s="73">
        <v>10</v>
      </c>
      <c r="L37" s="53">
        <v>12</v>
      </c>
      <c r="M37" s="73">
        <v>10</v>
      </c>
      <c r="N37" s="53">
        <v>12</v>
      </c>
      <c r="O37" s="73">
        <v>10</v>
      </c>
      <c r="P37" s="53">
        <v>12</v>
      </c>
      <c r="Q37" s="73">
        <v>10</v>
      </c>
      <c r="R37" s="53">
        <v>12</v>
      </c>
      <c r="S37" s="73">
        <v>10</v>
      </c>
      <c r="T37" s="53">
        <v>12</v>
      </c>
      <c r="U37" s="73">
        <v>10</v>
      </c>
      <c r="V37" s="74">
        <v>12</v>
      </c>
    </row>
    <row r="38" spans="1:22" ht="25.5" customHeight="1">
      <c r="A38" s="72">
        <v>11</v>
      </c>
      <c r="B38" s="53">
        <v>13</v>
      </c>
      <c r="C38" s="73">
        <v>11</v>
      </c>
      <c r="D38" s="53">
        <v>13</v>
      </c>
      <c r="E38" s="73">
        <v>11</v>
      </c>
      <c r="F38" s="53">
        <v>13</v>
      </c>
      <c r="G38" s="73">
        <v>11</v>
      </c>
      <c r="H38" s="53">
        <v>13</v>
      </c>
      <c r="I38" s="73">
        <v>11</v>
      </c>
      <c r="J38" s="53">
        <v>13</v>
      </c>
      <c r="K38" s="73">
        <v>11</v>
      </c>
      <c r="L38" s="53">
        <v>13</v>
      </c>
      <c r="M38" s="73">
        <v>11</v>
      </c>
      <c r="N38" s="53">
        <v>13</v>
      </c>
      <c r="O38" s="73">
        <v>11</v>
      </c>
      <c r="P38" s="53">
        <v>13</v>
      </c>
      <c r="Q38" s="73">
        <v>11</v>
      </c>
      <c r="R38" s="53">
        <v>13</v>
      </c>
      <c r="S38" s="73">
        <v>11</v>
      </c>
      <c r="T38" s="53">
        <v>13</v>
      </c>
      <c r="U38" s="73">
        <v>11</v>
      </c>
      <c r="V38" s="74">
        <v>13</v>
      </c>
    </row>
    <row r="39" spans="1:22" ht="25.5" customHeight="1">
      <c r="A39" s="72">
        <v>13</v>
      </c>
      <c r="B39" s="53">
        <v>14</v>
      </c>
      <c r="C39" s="73">
        <v>13</v>
      </c>
      <c r="D39" s="53">
        <v>14</v>
      </c>
      <c r="E39" s="73">
        <v>13</v>
      </c>
      <c r="F39" s="53">
        <v>14</v>
      </c>
      <c r="G39" s="73">
        <v>13</v>
      </c>
      <c r="H39" s="53">
        <v>14</v>
      </c>
      <c r="I39" s="73">
        <v>13</v>
      </c>
      <c r="J39" s="53">
        <v>14</v>
      </c>
      <c r="K39" s="73">
        <v>13</v>
      </c>
      <c r="L39" s="53">
        <v>14</v>
      </c>
      <c r="M39" s="73">
        <v>13</v>
      </c>
      <c r="N39" s="53">
        <v>14</v>
      </c>
      <c r="O39" s="73">
        <v>13</v>
      </c>
      <c r="P39" s="53">
        <v>14</v>
      </c>
      <c r="Q39" s="73">
        <v>13</v>
      </c>
      <c r="R39" s="53">
        <v>14</v>
      </c>
      <c r="S39" s="73">
        <v>13</v>
      </c>
      <c r="T39" s="53">
        <v>14</v>
      </c>
      <c r="U39" s="73">
        <v>13</v>
      </c>
      <c r="V39" s="74">
        <v>14</v>
      </c>
    </row>
    <row r="40" spans="1:22" ht="25.5" customHeight="1">
      <c r="A40" s="72">
        <v>15</v>
      </c>
      <c r="B40" s="53">
        <v>15</v>
      </c>
      <c r="C40" s="73">
        <v>15</v>
      </c>
      <c r="D40" s="53">
        <v>15</v>
      </c>
      <c r="E40" s="73">
        <v>15</v>
      </c>
      <c r="F40" s="53">
        <v>15</v>
      </c>
      <c r="G40" s="73">
        <v>15</v>
      </c>
      <c r="H40" s="53">
        <v>15</v>
      </c>
      <c r="I40" s="73">
        <v>15</v>
      </c>
      <c r="J40" s="53">
        <v>15</v>
      </c>
      <c r="K40" s="73">
        <v>15</v>
      </c>
      <c r="L40" s="53">
        <v>15</v>
      </c>
      <c r="M40" s="73">
        <v>15</v>
      </c>
      <c r="N40" s="53">
        <v>15</v>
      </c>
      <c r="O40" s="73">
        <v>15</v>
      </c>
      <c r="P40" s="53">
        <v>15</v>
      </c>
      <c r="Q40" s="73">
        <v>15</v>
      </c>
      <c r="R40" s="53">
        <v>15</v>
      </c>
      <c r="S40" s="73">
        <v>15</v>
      </c>
      <c r="T40" s="53">
        <v>15</v>
      </c>
      <c r="U40" s="73">
        <v>15</v>
      </c>
      <c r="V40" s="74">
        <v>15</v>
      </c>
    </row>
    <row r="41" spans="1:22" ht="25.5" customHeight="1">
      <c r="A41" s="72">
        <v>17</v>
      </c>
      <c r="B41" s="53">
        <v>16</v>
      </c>
      <c r="C41" s="73">
        <v>17</v>
      </c>
      <c r="D41" s="53">
        <v>16</v>
      </c>
      <c r="E41" s="73">
        <v>17</v>
      </c>
      <c r="F41" s="53">
        <v>16</v>
      </c>
      <c r="G41" s="73">
        <v>17</v>
      </c>
      <c r="H41" s="53">
        <v>16</v>
      </c>
      <c r="I41" s="73">
        <v>17</v>
      </c>
      <c r="J41" s="53">
        <v>16</v>
      </c>
      <c r="K41" s="73">
        <v>17</v>
      </c>
      <c r="L41" s="53">
        <v>16</v>
      </c>
      <c r="M41" s="73">
        <v>17</v>
      </c>
      <c r="N41" s="53">
        <v>16</v>
      </c>
      <c r="O41" s="73">
        <v>17</v>
      </c>
      <c r="P41" s="53">
        <v>16</v>
      </c>
      <c r="Q41" s="73">
        <v>17</v>
      </c>
      <c r="R41" s="53">
        <v>16</v>
      </c>
      <c r="S41" s="73">
        <v>17</v>
      </c>
      <c r="T41" s="53">
        <v>16</v>
      </c>
      <c r="U41" s="73">
        <v>17</v>
      </c>
      <c r="V41" s="74">
        <v>16</v>
      </c>
    </row>
    <row r="42" spans="1:22" ht="25.5" customHeight="1">
      <c r="A42" s="72">
        <v>19</v>
      </c>
      <c r="B42" s="53">
        <v>17</v>
      </c>
      <c r="C42" s="73">
        <v>19</v>
      </c>
      <c r="D42" s="53">
        <v>17</v>
      </c>
      <c r="E42" s="73">
        <v>19</v>
      </c>
      <c r="F42" s="53">
        <v>17</v>
      </c>
      <c r="G42" s="73">
        <v>19</v>
      </c>
      <c r="H42" s="53">
        <v>17</v>
      </c>
      <c r="I42" s="73">
        <v>19</v>
      </c>
      <c r="J42" s="53">
        <v>17</v>
      </c>
      <c r="K42" s="73">
        <v>19</v>
      </c>
      <c r="L42" s="53">
        <v>17</v>
      </c>
      <c r="M42" s="73">
        <v>19</v>
      </c>
      <c r="N42" s="53">
        <v>17</v>
      </c>
      <c r="O42" s="73">
        <v>19</v>
      </c>
      <c r="P42" s="53">
        <v>17</v>
      </c>
      <c r="Q42" s="73">
        <v>19</v>
      </c>
      <c r="R42" s="53">
        <v>17</v>
      </c>
      <c r="S42" s="73">
        <v>19</v>
      </c>
      <c r="T42" s="53">
        <v>17</v>
      </c>
      <c r="U42" s="73">
        <v>19</v>
      </c>
      <c r="V42" s="74">
        <v>17</v>
      </c>
    </row>
    <row r="43" spans="1:22" ht="25.5" customHeight="1">
      <c r="A43" s="72">
        <v>21</v>
      </c>
      <c r="B43" s="53">
        <v>18</v>
      </c>
      <c r="C43" s="73">
        <v>21</v>
      </c>
      <c r="D43" s="53">
        <v>18</v>
      </c>
      <c r="E43" s="73">
        <v>21</v>
      </c>
      <c r="F43" s="53">
        <v>18</v>
      </c>
      <c r="G43" s="73">
        <v>21</v>
      </c>
      <c r="H43" s="53">
        <v>18</v>
      </c>
      <c r="I43" s="73">
        <v>21</v>
      </c>
      <c r="J43" s="53">
        <v>18</v>
      </c>
      <c r="K43" s="73">
        <v>21</v>
      </c>
      <c r="L43" s="53">
        <v>18</v>
      </c>
      <c r="M43" s="73">
        <v>21</v>
      </c>
      <c r="N43" s="53">
        <v>18</v>
      </c>
      <c r="O43" s="73">
        <v>21</v>
      </c>
      <c r="P43" s="53">
        <v>18</v>
      </c>
      <c r="Q43" s="73">
        <v>21</v>
      </c>
      <c r="R43" s="53">
        <v>18</v>
      </c>
      <c r="S43" s="73">
        <v>21</v>
      </c>
      <c r="T43" s="53">
        <v>18</v>
      </c>
      <c r="U43" s="73">
        <v>21</v>
      </c>
      <c r="V43" s="74">
        <v>18</v>
      </c>
    </row>
    <row r="44" spans="1:22" ht="25.5" customHeight="1">
      <c r="A44" s="72">
        <v>23</v>
      </c>
      <c r="B44" s="53">
        <v>19</v>
      </c>
      <c r="C44" s="73">
        <v>23</v>
      </c>
      <c r="D44" s="53">
        <v>19</v>
      </c>
      <c r="E44" s="73">
        <v>23</v>
      </c>
      <c r="F44" s="53">
        <v>19</v>
      </c>
      <c r="G44" s="73">
        <v>23</v>
      </c>
      <c r="H44" s="53">
        <v>19</v>
      </c>
      <c r="I44" s="73">
        <v>23</v>
      </c>
      <c r="J44" s="53">
        <v>19</v>
      </c>
      <c r="K44" s="73">
        <v>23</v>
      </c>
      <c r="L44" s="53">
        <v>19</v>
      </c>
      <c r="M44" s="73">
        <v>23</v>
      </c>
      <c r="N44" s="53">
        <v>19</v>
      </c>
      <c r="O44" s="73">
        <v>23</v>
      </c>
      <c r="P44" s="53">
        <v>19</v>
      </c>
      <c r="Q44" s="73">
        <v>23</v>
      </c>
      <c r="R44" s="53">
        <v>19</v>
      </c>
      <c r="S44" s="73">
        <v>23</v>
      </c>
      <c r="T44" s="53">
        <v>19</v>
      </c>
      <c r="U44" s="73">
        <v>23</v>
      </c>
      <c r="V44" s="74">
        <v>19</v>
      </c>
    </row>
    <row r="45" spans="1:22" ht="25.5" customHeight="1" thickBot="1">
      <c r="A45" s="92">
        <v>25</v>
      </c>
      <c r="B45" s="78">
        <v>20</v>
      </c>
      <c r="C45" s="78">
        <v>25</v>
      </c>
      <c r="D45" s="78">
        <v>20</v>
      </c>
      <c r="E45" s="78">
        <v>25</v>
      </c>
      <c r="F45" s="78">
        <v>20</v>
      </c>
      <c r="G45" s="78">
        <v>25</v>
      </c>
      <c r="H45" s="78">
        <v>20</v>
      </c>
      <c r="I45" s="78">
        <v>25</v>
      </c>
      <c r="J45" s="78">
        <v>20</v>
      </c>
      <c r="K45" s="78">
        <v>25</v>
      </c>
      <c r="L45" s="78">
        <v>20</v>
      </c>
      <c r="M45" s="78">
        <v>25</v>
      </c>
      <c r="N45" s="78">
        <v>20</v>
      </c>
      <c r="O45" s="78">
        <v>25</v>
      </c>
      <c r="P45" s="78">
        <v>20</v>
      </c>
      <c r="Q45" s="78">
        <v>25</v>
      </c>
      <c r="R45" s="78">
        <v>20</v>
      </c>
      <c r="S45" s="78">
        <v>25</v>
      </c>
      <c r="T45" s="78">
        <v>20</v>
      </c>
      <c r="U45" s="78">
        <v>25</v>
      </c>
      <c r="V45" s="80">
        <v>20</v>
      </c>
    </row>
    <row r="46" ht="13.5" thickTop="1"/>
  </sheetData>
  <sheetProtection/>
  <printOptions gridLines="1"/>
  <pageMargins left="0.787401575" right="0.787401575" top="0.984251969" bottom="0.984251969" header="0.4921259845" footer="0.4921259845"/>
  <pageSetup fitToWidth="2" fitToHeight="1" horizontalDpi="300" verticalDpi="300" orientation="landscape" paperSize="9" scale="39" r:id="rId1"/>
  <headerFooter alignWithMargins="0">
    <oddHeader>&amp;C&amp;"Arial,Gras"&amp;16TEST DE SOUPLESSE
Barème 9-18 ans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FFT</dc:creator>
  <cp:keywords/>
  <dc:description/>
  <cp:lastModifiedBy>ordi</cp:lastModifiedBy>
  <cp:lastPrinted>2007-05-25T09:18:44Z</cp:lastPrinted>
  <dcterms:created xsi:type="dcterms:W3CDTF">2015-11-20T17:37:22Z</dcterms:created>
  <dcterms:modified xsi:type="dcterms:W3CDTF">2017-12-19T18:10:48Z</dcterms:modified>
  <cp:category/>
  <cp:version/>
  <cp:contentType/>
  <cp:contentStatus/>
</cp:coreProperties>
</file>